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884" activeTab="5"/>
  </bookViews>
  <sheets>
    <sheet name="zał. nr 6" sheetId="1" r:id="rId1"/>
    <sheet name="zał. nr 7" sheetId="2" r:id="rId2"/>
    <sheet name="zał. nr 8" sheetId="3" r:id="rId3"/>
    <sheet name="zał. nr 11" sheetId="4" r:id="rId4"/>
    <sheet name="zał. nr 13" sheetId="5" r:id="rId5"/>
    <sheet name="zał. nr 15" sheetId="6" r:id="rId6"/>
  </sheets>
  <definedNames>
    <definedName name="_xlnm.Print_Area" localSheetId="5">'zał. nr 15'!$A$1:$J$174</definedName>
  </definedNames>
  <calcPr fullCalcOnLoad="1"/>
</workbook>
</file>

<file path=xl/sharedStrings.xml><?xml version="1.0" encoding="utf-8"?>
<sst xmlns="http://schemas.openxmlformats.org/spreadsheetml/2006/main" count="315" uniqueCount="232">
  <si>
    <t>Dział</t>
  </si>
  <si>
    <t>Ogółem</t>
  </si>
  <si>
    <t>bieżące</t>
  </si>
  <si>
    <t>DOCHODY</t>
  </si>
  <si>
    <t>Rozdział</t>
  </si>
  <si>
    <t>majątkowe</t>
  </si>
  <si>
    <t>w tym:</t>
  </si>
  <si>
    <t>Lp.</t>
  </si>
  <si>
    <t>Dotacje
ogółem</t>
  </si>
  <si>
    <t>z tego:</t>
  </si>
  <si>
    <t>Nazwa zadania</t>
  </si>
  <si>
    <t>wydatki bieżące</t>
  </si>
  <si>
    <t>wydatki majątkowe</t>
  </si>
  <si>
    <t xml:space="preserve">Wydatki
ogółem
</t>
  </si>
  <si>
    <t>Zakres porozumienia lub umowy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</si>
  <si>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</si>
  <si>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</si>
  <si>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</si>
  <si>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</si>
  <si>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</si>
  <si>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</si>
  <si>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instytucji</t>
  </si>
  <si>
    <t>Kwota dotacji</t>
  </si>
  <si>
    <t>Wyszczególnienie</t>
  </si>
  <si>
    <t>ogółem</t>
  </si>
  <si>
    <t>Stan środków obrotowych na początek roku</t>
  </si>
  <si>
    <t>Przychody</t>
  </si>
  <si>
    <t>Stan środków obrotowych na koniec roku</t>
  </si>
  <si>
    <t>Nazwa sołectwa lub innej jednostki pomocniczej</t>
  </si>
  <si>
    <t>Planowane wydatki</t>
  </si>
  <si>
    <t>Nazwa zadania, przedsięwzięcia</t>
  </si>
  <si>
    <t>Łączne</t>
  </si>
  <si>
    <t>wydatki</t>
  </si>
  <si>
    <t>w tym</t>
  </si>
  <si>
    <t>Koszty</t>
  </si>
  <si>
    <t>dotacje
(rodzaj, zakres)</t>
  </si>
  <si>
    <t>wpłata do budżetu</t>
  </si>
  <si>
    <t>756</t>
  </si>
  <si>
    <t>Wpływy z opłat za wydawanie zezwoleń na sprzedaż alkoholu</t>
  </si>
  <si>
    <t>Pozostała działalność</t>
  </si>
  <si>
    <t>DOCHODY  OD  OSÓB  PRAWNYCH, OD  OSÓB FIZYCZNYCH  I  OD  INNYCH  JEDNOSTEK NIEPOSIADAJĄCYCH  OSOBOWOŚCI  PRAWNEJ ORAZ WYDATKI ZWIĄZANE Z ICH POBOREM</t>
  </si>
  <si>
    <t>801</t>
  </si>
  <si>
    <t>OŚWIATA  I  WYCHOWANIE</t>
  </si>
  <si>
    <t>851</t>
  </si>
  <si>
    <t>OCHRONA ZDROWIA</t>
  </si>
  <si>
    <t>85153</t>
  </si>
  <si>
    <t>Zwalczanie narkomanii</t>
  </si>
  <si>
    <t>85154</t>
  </si>
  <si>
    <t>Przeciwdziałanie alkoholizmowi</t>
  </si>
  <si>
    <t>921</t>
  </si>
  <si>
    <t>KULTURA  I  OCHRONA  DZIEDZICTWA NARODOWEGO</t>
  </si>
  <si>
    <t>92109</t>
  </si>
  <si>
    <t>92116</t>
  </si>
  <si>
    <t xml:space="preserve">                                           </t>
  </si>
  <si>
    <t>Wpływy z innych opłat stanowiących dochody jednostek samorządu terytorialnego na podstawie ustaw</t>
  </si>
  <si>
    <t xml:space="preserve">Biblioteka Publiczna </t>
  </si>
  <si>
    <t xml:space="preserve">Ośrodek Kultury </t>
  </si>
  <si>
    <t>Plan przychodów i kosztów zakładów budżetowych</t>
  </si>
  <si>
    <t>Miejsko - Gminny Zakład Wodociągowy</t>
  </si>
  <si>
    <t>Dębe</t>
  </si>
  <si>
    <t>Roz-dział</t>
  </si>
  <si>
    <t>PRZETWÓRSTWO PRZEMYSŁOWE</t>
  </si>
  <si>
    <t>Dochody i wydatki związane z realizacją zadań realizowanych w drodze umów lub porozumień między jednostkami samorządu terytorialnego</t>
  </si>
  <si>
    <t>§</t>
  </si>
  <si>
    <t>0480</t>
  </si>
  <si>
    <t>4210</t>
  </si>
  <si>
    <t>Zakup materiałów i wyposażenia</t>
  </si>
  <si>
    <t>4270</t>
  </si>
  <si>
    <t>4300</t>
  </si>
  <si>
    <t>Zakup usług remontowych</t>
  </si>
  <si>
    <t>Zakup usług pozostałych</t>
  </si>
  <si>
    <t>4260</t>
  </si>
  <si>
    <t>4430</t>
  </si>
  <si>
    <t>Różne opłaty i składki</t>
  </si>
  <si>
    <t>4110</t>
  </si>
  <si>
    <t>4120</t>
  </si>
  <si>
    <t>4170</t>
  </si>
  <si>
    <t>Składki na ubezpieczenia społeczne</t>
  </si>
  <si>
    <t>Składki na Fundusz Pracy</t>
  </si>
  <si>
    <t>Wynagrodzenia bezosobowe</t>
  </si>
  <si>
    <t>4010</t>
  </si>
  <si>
    <t>4040</t>
  </si>
  <si>
    <t>4370</t>
  </si>
  <si>
    <t>4410</t>
  </si>
  <si>
    <t>4440</t>
  </si>
  <si>
    <t>4700</t>
  </si>
  <si>
    <t>Wynagrodzenia osobowe pracowników</t>
  </si>
  <si>
    <t>Dodatkowe wynagrodzenie roczne</t>
  </si>
  <si>
    <t xml:space="preserve">Opłata z tytułu zakupu usług telekomunikacyjnych świadczonych w stacjonarnej publicznej sieci telefonicznej </t>
  </si>
  <si>
    <t>Podróże służbowe krajowe</t>
  </si>
  <si>
    <t>Odpisy na zakładowy fundusz świadczeń socjalnych</t>
  </si>
  <si>
    <t>Szkolenia pracowników niebędących członkami korpusu służby cywilnej</t>
  </si>
  <si>
    <t>3020</t>
  </si>
  <si>
    <t>4280</t>
  </si>
  <si>
    <t>4350</t>
  </si>
  <si>
    <t>Zakup usług zdrowotnych</t>
  </si>
  <si>
    <t>Zakup usług dostępu do sieci Internet</t>
  </si>
  <si>
    <t>Zakup energii</t>
  </si>
  <si>
    <t>4240</t>
  </si>
  <si>
    <t>Zakup pomocy naukowych, dydaktycznych i książek</t>
  </si>
  <si>
    <t>4400</t>
  </si>
  <si>
    <t>Opłaty za administrowanie i czynsze za budynki, lokale i pomieszczenia garażowe</t>
  </si>
  <si>
    <t>3110</t>
  </si>
  <si>
    <t>Świadczenia społeczne</t>
  </si>
  <si>
    <t>4220</t>
  </si>
  <si>
    <t>Zakup środków żywności</t>
  </si>
  <si>
    <t>2480</t>
  </si>
  <si>
    <t>Wydatki osobowe niezliczane do wynagrodzeń</t>
  </si>
  <si>
    <t xml:space="preserve">Zakup usług pozostałych </t>
  </si>
  <si>
    <t>Dochody z tytułu wydawania zezwoleń na sprzedaż napojów alkoholowych oraz wydatki na realizację zadań określonych w gminnym programie profilaktyki i rozwiązywania problemów alkoholowych</t>
  </si>
  <si>
    <t>Izbica</t>
  </si>
  <si>
    <t>Dotacja dla Województwa Mazowieckiego na realizację projektu pn. "Przyśpieszenie wzrostu konkurencyjności województwa mazowieckiego, przez budowanie społeczeństwa informacyjnego i gospodarki opartej na wiedzy poprzez stworzenie zintegrowanych baz wiedzy o Mazowszu"</t>
  </si>
  <si>
    <t xml:space="preserve">Dotacje celowe przekazane do samorządu województwa na inwestycje i zakupy inwestycyjne realizowane na podstawie porozumień (umów) między jednostkami samorządu terytorialnego </t>
  </si>
  <si>
    <t xml:space="preserve">Rozwój przedsiębiorczości </t>
  </si>
  <si>
    <t>Jednostki sektora finansów publicznych</t>
  </si>
  <si>
    <t>Jednostki spoza sektora finansów publicznych</t>
  </si>
  <si>
    <t>OŚWIATA I WYCHOWANIE</t>
  </si>
  <si>
    <t>na rok 2012</t>
  </si>
  <si>
    <t>ADMINISTRACJA PUBLICZNA</t>
  </si>
  <si>
    <t>Dotacja dla Województwa Mazowieckiego na realizację projektu pn. "Rozwój elektronicznej administracji w samorządach województwa mazowieckiego wspomagającej niwelowanie dwudzielności potencjału województwa"</t>
  </si>
  <si>
    <t>Załącznik nr 6 do uchwały budżetowej</t>
  </si>
  <si>
    <t xml:space="preserve">                                                        Załącznik nr 7 do uchwały budżetowej</t>
  </si>
  <si>
    <t xml:space="preserve">                                         Załącznik nr 8 do uchwały budżetowej</t>
  </si>
  <si>
    <t>Załącznik nr 13 do uchwały budżetowej</t>
  </si>
  <si>
    <t xml:space="preserve">                                               Załącznik nr 11 do uchwały budżetowej </t>
  </si>
  <si>
    <t>Przedszkole niepubliczne                                                        Dzieciątka Jezus w Stasim Lesie</t>
  </si>
  <si>
    <t>Cupel</t>
  </si>
  <si>
    <t>Marynino</t>
  </si>
  <si>
    <t>Kania Nowa</t>
  </si>
  <si>
    <t>Przedszkole niepubliczne                                                        Wesołe Skrzaty w Serocku</t>
  </si>
  <si>
    <t xml:space="preserve">Dotacje celowe z budżetu jesnostki samorządu terytorialnego, udzielone w trybie art. 221 ustawy, na finansowanie lub dofinansowanie zadań zleconych do realizacji organizacjom prowadzącym działalność pożytku publicznego </t>
  </si>
  <si>
    <t>Borowa Góra</t>
  </si>
  <si>
    <t>Nowa Wieś</t>
  </si>
  <si>
    <t>Jadwisin</t>
  </si>
  <si>
    <t>Stanisławowo</t>
  </si>
  <si>
    <t>na rok 2013</t>
  </si>
  <si>
    <t>80105</t>
  </si>
  <si>
    <t>Przedszkola specjalne</t>
  </si>
  <si>
    <t xml:space="preserve">Dotacja dla Powiatu Legionowskiego  na dofinansowanie prowadzenia przedszkola specjalnego </t>
  </si>
  <si>
    <t>2320</t>
  </si>
  <si>
    <t xml:space="preserve">Dotacje celowe przekazane dla powiatu na zadania bieżące realizowane na podstawie porozumień (umów) między jednostkami samorządu terytorialnego </t>
  </si>
  <si>
    <t xml:space="preserve">                                                        na rok 2013</t>
  </si>
  <si>
    <t xml:space="preserve">                                         na rok 2013</t>
  </si>
  <si>
    <t>4610</t>
  </si>
  <si>
    <t>Koszty postępowania sądowego i prokuratorskiego</t>
  </si>
  <si>
    <t xml:space="preserve">                                               na rok 2013</t>
  </si>
  <si>
    <t>Dotacje podmiotowe w 2013 r.</t>
  </si>
  <si>
    <t>2360</t>
  </si>
  <si>
    <t>Punkt przedszkolny Uniwersytet Malucha w Serocku</t>
  </si>
  <si>
    <t>Utrzymanie gminnego boiska sportowego</t>
  </si>
  <si>
    <t>Wola Kiełpińska, Szadki</t>
  </si>
  <si>
    <t>Stasi Las</t>
  </si>
  <si>
    <t>Karolino</t>
  </si>
  <si>
    <t>Skubianka</t>
  </si>
  <si>
    <t>Jachranka</t>
  </si>
  <si>
    <t>Dębinki</t>
  </si>
  <si>
    <t>Ludwinowo Zegrzyńskie</t>
  </si>
  <si>
    <t>Dosin</t>
  </si>
  <si>
    <t xml:space="preserve">Spotkania mieszkańców sołectwa w celu szerzenia ideii samorządowych </t>
  </si>
  <si>
    <t>Zalesie Borowe</t>
  </si>
  <si>
    <t>Utrzymanie gminnego placu zabaw</t>
  </si>
  <si>
    <t>Gąsiorowo</t>
  </si>
  <si>
    <t>Wola Smolana</t>
  </si>
  <si>
    <t>Wierzbica</t>
  </si>
  <si>
    <t>Modernizacja boiska sportowego w m. Wierzbica</t>
  </si>
  <si>
    <t>900</t>
  </si>
  <si>
    <t>90095</t>
  </si>
  <si>
    <t>Spotkania mieszkańców sołectwa w celu szerzenia ideii samorządowych</t>
  </si>
  <si>
    <t>Budowa punktów świetlnych Dosin ul. Oliwkowa - oświetlenie drogi gminnej</t>
  </si>
  <si>
    <t>Doposażenie gminnego placu zabaw w m. Dębinki</t>
  </si>
  <si>
    <t>Wykonanie altany na gminnym placu zabaw  w Gąsiorowie</t>
  </si>
  <si>
    <t xml:space="preserve">Budowa punktów świetlnych w Jachrance  - oświetlenie drogi gminnej </t>
  </si>
  <si>
    <t>Zakup wyposażenia służącego spotkaniom sołeckim</t>
  </si>
  <si>
    <t>Kania Polska</t>
  </si>
  <si>
    <t>Budowa punktów świetlnych w Zabłociu - oświetlenie drogi gminnej</t>
  </si>
  <si>
    <t>Doposażenie gminnego terenu rekreacyjnego w Stasim Lesie</t>
  </si>
  <si>
    <t>90015</t>
  </si>
  <si>
    <t>Guty</t>
  </si>
  <si>
    <t>Budowa punktów świetlnych w m. Guty - oświetlenie drogi gminnej</t>
  </si>
  <si>
    <t>Modernizacja boiska sportowego w m. Skubianka</t>
  </si>
  <si>
    <t>Rewitalizacja placu zabaw w Maryninie</t>
  </si>
  <si>
    <t xml:space="preserve">Rewitalizacja placu zabaw w Stanisławowie </t>
  </si>
  <si>
    <t>Budowa punktów świetlnych w m. Bolesławowo - oświetlenie drogi gminnej</t>
  </si>
  <si>
    <t>Zagospodarowanie terenu publicznego</t>
  </si>
  <si>
    <t>Dosposażenie  gminnego placu zabaw w Borowej Górze</t>
  </si>
  <si>
    <t xml:space="preserve">Bolesławowo </t>
  </si>
  <si>
    <t xml:space="preserve">Budowa placu zabaw w m. Cupel </t>
  </si>
  <si>
    <t xml:space="preserve">Budowa ścieżki pieszo - rowerowej w Jadwisinie </t>
  </si>
  <si>
    <t xml:space="preserve">Budowa chodnika przy ul. Szaniawskiego, Dworkowej, Jabłoniowej w Jadwisinie </t>
  </si>
  <si>
    <t xml:space="preserve">Budowa punktów świetlnych Jadwisin ul. Nad Wąwozem </t>
  </si>
  <si>
    <t xml:space="preserve">Budowa punktów świetlnych Kania Nowa ul. Spacerowa - oświetlenie drogi gminnej </t>
  </si>
  <si>
    <t xml:space="preserve">Budowa punktów świetlnych Stasi Las ul. Helenki - oświetlenie drogi gminnej </t>
  </si>
  <si>
    <t xml:space="preserve">Zabłocie </t>
  </si>
  <si>
    <t xml:space="preserve">Budowa punktów świetlnych w Zalesiu Borowym </t>
  </si>
  <si>
    <t xml:space="preserve">Budowa punktów świetlnych Skubianka ul. Szafirowa </t>
  </si>
  <si>
    <t xml:space="preserve">Montaż progów zwalniających ul. Brzozowa w Borowej Górze </t>
  </si>
  <si>
    <t xml:space="preserve">Remont dachu świetlicy wiejskiej </t>
  </si>
  <si>
    <t xml:space="preserve">Montaż lustra drogowego przy ul. Kalinowej </t>
  </si>
  <si>
    <t xml:space="preserve">Montaż tablic drogowych </t>
  </si>
  <si>
    <t xml:space="preserve">Wydatki obejmujące zadania jednostek pomocniczych gminy, w tym realizowane w ramach funduszu sołeckiego na 2020r. </t>
  </si>
  <si>
    <t xml:space="preserve">Zagospodarowanie placu wiejskiego w Dębem </t>
  </si>
  <si>
    <t xml:space="preserve">Zagospodarowanie terenu publicznego w Izbicy </t>
  </si>
  <si>
    <t>Prowadzenie zajęć sportowych na terenie rekreacyjno - sportowym</t>
  </si>
  <si>
    <t>Wykonanie tablicy informacyjnej w miejscowości Dębe</t>
  </si>
  <si>
    <t xml:space="preserve">Budowa drogi ul. Leśne Echo w Woli Smolanej </t>
  </si>
  <si>
    <t xml:space="preserve">Święcienica </t>
  </si>
  <si>
    <t>Łacha</t>
  </si>
  <si>
    <t>Wynajem sali służącej spotkaniom sołeckim</t>
  </si>
  <si>
    <t>Wykonanie koszulek sportowych z logo gminy</t>
  </si>
  <si>
    <t>Zagospodarowanie terenu rekreacyjnego w Kani Polskiej</t>
  </si>
  <si>
    <t>Zakup piasku na plażę</t>
  </si>
  <si>
    <t>Utrzymanie gminnego placu zabaw wraz z montażem ławek</t>
  </si>
  <si>
    <t>Równanie i żwirowanie dróg w m. Borowa Góra</t>
  </si>
  <si>
    <t>Zakup nasadzeń w celu poprawy estetyki miejscowości</t>
  </si>
  <si>
    <t>Wykonanie tabliczek i ogrodzeń dębów</t>
  </si>
  <si>
    <t>Montaż wiaty przystankowej</t>
  </si>
  <si>
    <t>Montaż wiat przystankowych</t>
  </si>
  <si>
    <t>Utrzymanie placu zabaw</t>
  </si>
  <si>
    <t>Wykonanie wyposażenia służącego spotkaniom sołeckim</t>
  </si>
  <si>
    <t>Montaż ławek na terenie publicznym</t>
  </si>
  <si>
    <t>Uchwały Nr</t>
  </si>
  <si>
    <t>Rady Miejskiej w Serocku</t>
  </si>
  <si>
    <t xml:space="preserve">z dnia </t>
  </si>
  <si>
    <t>plan</t>
  </si>
  <si>
    <t>zmiana</t>
  </si>
  <si>
    <t>po zmianie</t>
  </si>
  <si>
    <t>Równanie i żwirowanie drogi w m. Wola Smolana</t>
  </si>
  <si>
    <t>Uporządkowanie terenu publicznego</t>
  </si>
  <si>
    <t>Zagospodarowanie terenu rekreacyjnego w m. Łacha</t>
  </si>
  <si>
    <t>Czynsz dzierżawny za grunt - działka nr 248/1 obręb Dzierżenin</t>
  </si>
  <si>
    <t>Wyszcze-gólnienie</t>
  </si>
  <si>
    <t>Załącznik Nr 12 do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</si>
</sst>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5">
    <font>
      <sz val="10"/>
      <name val="Arial"/>
      <family val="0"/>
    </font>
    <font>
      <b/>
      <sz val="14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sz val="9"/>
      <name val="Arial CE"/>
      <family val="2"/>
    </font>
    <font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 CE"/>
      <family val="0"/>
    </font>
    <font>
      <sz val="11"/>
      <color indexed="10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2"/>
    </font>
    <font>
      <b/>
      <i/>
      <sz val="11"/>
      <name val="Times New Roman"/>
      <family val="1"/>
    </font>
    <font>
      <b/>
      <sz val="11"/>
      <name val="Arial CE"/>
      <family val="0"/>
    </font>
    <font>
      <sz val="12"/>
      <name val="Arial CE"/>
      <family val="2"/>
    </font>
    <font>
      <sz val="10"/>
      <name val="Arial CE"/>
      <family val="2"/>
    </font>
    <font>
      <b/>
      <i/>
      <sz val="12"/>
      <name val="Times New Roman"/>
      <family val="1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E"/>
      <family val="2"/>
    </font>
    <font>
      <sz val="8"/>
      <color indexed="10"/>
      <name val="Arial CE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 CE"/>
      <family val="0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8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26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6" fillId="32" borderId="11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center" vertical="center" wrapText="1"/>
    </xf>
    <xf numFmtId="4" fontId="16" fillId="0" borderId="11" xfId="0" applyNumberFormat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4" fontId="19" fillId="0" borderId="11" xfId="0" applyNumberFormat="1" applyFont="1" applyBorder="1" applyAlignment="1">
      <alignment vertical="center"/>
    </xf>
    <xf numFmtId="49" fontId="1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4" fontId="17" fillId="0" borderId="11" xfId="0" applyNumberFormat="1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19" fillId="0" borderId="15" xfId="0" applyFont="1" applyFill="1" applyBorder="1" applyAlignment="1">
      <alignment vertical="center" wrapText="1"/>
    </xf>
    <xf numFmtId="4" fontId="19" fillId="0" borderId="15" xfId="0" applyNumberFormat="1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17" fillId="0" borderId="11" xfId="0" applyFont="1" applyFill="1" applyBorder="1" applyAlignment="1">
      <alignment vertical="center" wrapText="1"/>
    </xf>
    <xf numFmtId="4" fontId="17" fillId="0" borderId="11" xfId="0" applyNumberFormat="1" applyFont="1" applyBorder="1" applyAlignment="1">
      <alignment horizontal="right" vertical="center"/>
    </xf>
    <xf numFmtId="0" fontId="17" fillId="0" borderId="11" xfId="0" applyFont="1" applyFill="1" applyBorder="1" applyAlignment="1">
      <alignment vertical="center" wrapText="1" shrinkToFit="1"/>
    </xf>
    <xf numFmtId="0" fontId="0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7" fillId="0" borderId="11" xfId="0" applyFont="1" applyBorder="1" applyAlignment="1">
      <alignment horizontal="left" vertical="center" wrapText="1" shrinkToFit="1"/>
    </xf>
    <xf numFmtId="0" fontId="8" fillId="32" borderId="11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vertical="center"/>
    </xf>
    <xf numFmtId="49" fontId="23" fillId="0" borderId="11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vertical="center" wrapText="1"/>
    </xf>
    <xf numFmtId="4" fontId="23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4" fontId="9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5" fillId="0" borderId="17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7" fillId="32" borderId="1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27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7" fillId="0" borderId="18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/>
    </xf>
    <xf numFmtId="4" fontId="27" fillId="0" borderId="18" xfId="0" applyNumberFormat="1" applyFont="1" applyFill="1" applyBorder="1" applyAlignment="1">
      <alignment horizontal="right" vertical="center" wrapText="1"/>
    </xf>
    <xf numFmtId="4" fontId="27" fillId="0" borderId="11" xfId="0" applyNumberFormat="1" applyFont="1" applyFill="1" applyBorder="1" applyAlignment="1">
      <alignment horizontal="right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left" vertical="center" wrapText="1"/>
    </xf>
    <xf numFmtId="4" fontId="28" fillId="0" borderId="18" xfId="0" applyNumberFormat="1" applyFont="1" applyFill="1" applyBorder="1" applyAlignment="1">
      <alignment horizontal="right" vertical="center" wrapText="1"/>
    </xf>
    <xf numFmtId="4" fontId="7" fillId="0" borderId="18" xfId="0" applyNumberFormat="1" applyFont="1" applyFill="1" applyBorder="1" applyAlignment="1">
      <alignment horizontal="right" vertical="center" wrapText="1"/>
    </xf>
    <xf numFmtId="4" fontId="28" fillId="0" borderId="11" xfId="0" applyNumberFormat="1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0" fontId="27" fillId="0" borderId="18" xfId="0" applyFont="1" applyFill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" fontId="28" fillId="0" borderId="11" xfId="0" applyNumberFormat="1" applyFont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 wrapText="1"/>
    </xf>
    <xf numFmtId="0" fontId="27" fillId="0" borderId="11" xfId="0" applyFont="1" applyBorder="1" applyAlignment="1">
      <alignment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left" vertical="center"/>
    </xf>
    <xf numFmtId="4" fontId="9" fillId="0" borderId="20" xfId="0" applyNumberFormat="1" applyFont="1" applyBorder="1" applyAlignment="1">
      <alignment vertical="center"/>
    </xf>
    <xf numFmtId="0" fontId="9" fillId="0" borderId="20" xfId="0" applyFont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2" fillId="32" borderId="21" xfId="0" applyFont="1" applyFill="1" applyBorder="1" applyAlignment="1">
      <alignment horizontal="center" vertical="center"/>
    </xf>
    <xf numFmtId="0" fontId="32" fillId="32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3" fillId="0" borderId="22" xfId="0" applyFont="1" applyBorder="1" applyAlignment="1">
      <alignment horizontal="right" vertical="center"/>
    </xf>
    <xf numFmtId="0" fontId="33" fillId="0" borderId="23" xfId="0" applyFont="1" applyBorder="1" applyAlignment="1">
      <alignment horizontal="center" vertical="center"/>
    </xf>
    <xf numFmtId="0" fontId="33" fillId="0" borderId="23" xfId="0" applyFont="1" applyBorder="1" applyAlignment="1">
      <alignment horizontal="left" vertical="center" indent="1"/>
    </xf>
    <xf numFmtId="4" fontId="33" fillId="0" borderId="23" xfId="0" applyNumberFormat="1" applyFont="1" applyBorder="1" applyAlignment="1">
      <alignment horizontal="right" vertical="center"/>
    </xf>
    <xf numFmtId="0" fontId="33" fillId="0" borderId="24" xfId="0" applyFont="1" applyBorder="1" applyAlignment="1">
      <alignment horizontal="center" vertical="center"/>
    </xf>
    <xf numFmtId="0" fontId="33" fillId="0" borderId="24" xfId="0" applyFont="1" applyBorder="1" applyAlignment="1">
      <alignment horizontal="left" vertical="center" indent="2"/>
    </xf>
    <xf numFmtId="0" fontId="33" fillId="0" borderId="24" xfId="0" applyFont="1" applyBorder="1" applyAlignment="1">
      <alignment vertical="center"/>
    </xf>
    <xf numFmtId="0" fontId="33" fillId="0" borderId="24" xfId="0" applyFont="1" applyBorder="1" applyAlignment="1">
      <alignment vertical="center" wrapText="1"/>
    </xf>
    <xf numFmtId="4" fontId="32" fillId="0" borderId="11" xfId="0" applyNumberFormat="1" applyFont="1" applyBorder="1" applyAlignment="1">
      <alignment horizontal="right" vertical="center"/>
    </xf>
    <xf numFmtId="0" fontId="33" fillId="0" borderId="0" xfId="0" applyFont="1" applyAlignment="1">
      <alignment/>
    </xf>
    <xf numFmtId="49" fontId="17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6" fillId="0" borderId="0" xfId="0" applyFont="1" applyAlignment="1">
      <alignment/>
    </xf>
    <xf numFmtId="4" fontId="73" fillId="0" borderId="0" xfId="0" applyNumberFormat="1" applyFont="1" applyAlignment="1">
      <alignment/>
    </xf>
    <xf numFmtId="0" fontId="7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34" fillId="33" borderId="2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left" vertical="center" wrapText="1"/>
    </xf>
    <xf numFmtId="4" fontId="4" fillId="33" borderId="25" xfId="0" applyNumberFormat="1" applyFont="1" applyFill="1" applyBorder="1" applyAlignment="1">
      <alignment vertical="center"/>
    </xf>
    <xf numFmtId="4" fontId="4" fillId="33" borderId="20" xfId="0" applyNumberFormat="1" applyFont="1" applyFill="1" applyBorder="1" applyAlignment="1">
      <alignment vertical="center"/>
    </xf>
    <xf numFmtId="0" fontId="34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34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/>
    </xf>
    <xf numFmtId="4" fontId="4" fillId="33" borderId="11" xfId="0" applyNumberFormat="1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vertical="center" wrapText="1"/>
    </xf>
    <xf numFmtId="4" fontId="4" fillId="33" borderId="15" xfId="0" applyNumberFormat="1" applyFont="1" applyFill="1" applyBorder="1" applyAlignment="1">
      <alignment vertical="center"/>
    </xf>
    <xf numFmtId="0" fontId="4" fillId="33" borderId="26" xfId="0" applyFont="1" applyFill="1" applyBorder="1" applyAlignment="1">
      <alignment horizontal="center" vertical="center"/>
    </xf>
    <xf numFmtId="0" fontId="34" fillId="33" borderId="26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vertical="center" wrapText="1"/>
    </xf>
    <xf numFmtId="4" fontId="4" fillId="33" borderId="26" xfId="0" applyNumberFormat="1" applyFont="1" applyFill="1" applyBorder="1" applyAlignment="1">
      <alignment vertical="center"/>
    </xf>
    <xf numFmtId="4" fontId="4" fillId="33" borderId="15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74" fillId="33" borderId="21" xfId="0" applyFont="1" applyFill="1" applyBorder="1" applyAlignment="1">
      <alignment horizontal="center" vertical="center"/>
    </xf>
    <xf numFmtId="0" fontId="74" fillId="33" borderId="25" xfId="0" applyFont="1" applyFill="1" applyBorder="1" applyAlignment="1">
      <alignment horizontal="center" vertical="center"/>
    </xf>
    <xf numFmtId="0" fontId="74" fillId="33" borderId="20" xfId="0" applyFont="1" applyFill="1" applyBorder="1" applyAlignment="1">
      <alignment horizontal="center" vertical="center"/>
    </xf>
    <xf numFmtId="0" fontId="74" fillId="33" borderId="25" xfId="0" applyFont="1" applyFill="1" applyBorder="1" applyAlignment="1">
      <alignment vertical="center" wrapText="1"/>
    </xf>
    <xf numFmtId="4" fontId="74" fillId="33" borderId="25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4" fontId="4" fillId="33" borderId="0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Border="1" applyAlignment="1">
      <alignment vertical="center"/>
    </xf>
    <xf numFmtId="4" fontId="34" fillId="34" borderId="11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/>
    </xf>
    <xf numFmtId="4" fontId="4" fillId="33" borderId="18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74" fillId="33" borderId="2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7" fillId="35" borderId="11" xfId="0" applyFont="1" applyFill="1" applyBorder="1" applyAlignment="1">
      <alignment horizontal="left" vertical="center" wrapText="1"/>
    </xf>
    <xf numFmtId="4" fontId="37" fillId="35" borderId="11" xfId="0" applyNumberFormat="1" applyFont="1" applyFill="1" applyBorder="1" applyAlignment="1">
      <alignment vertical="center"/>
    </xf>
    <xf numFmtId="4" fontId="37" fillId="35" borderId="11" xfId="0" applyNumberFormat="1" applyFont="1" applyFill="1" applyBorder="1" applyAlignment="1">
      <alignment horizontal="right" vertical="center"/>
    </xf>
    <xf numFmtId="0" fontId="34" fillId="34" borderId="20" xfId="0" applyFont="1" applyFill="1" applyBorder="1" applyAlignment="1">
      <alignment horizontal="left" vertical="center"/>
    </xf>
    <xf numFmtId="0" fontId="34" fillId="34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4" fontId="34" fillId="34" borderId="11" xfId="0" applyNumberFormat="1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74" fillId="33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7" fillId="32" borderId="21" xfId="0" applyFont="1" applyFill="1" applyBorder="1" applyAlignment="1">
      <alignment horizontal="center" vertical="center" wrapText="1"/>
    </xf>
    <xf numFmtId="0" fontId="27" fillId="32" borderId="20" xfId="0" applyFont="1" applyFill="1" applyBorder="1" applyAlignment="1">
      <alignment horizontal="center" vertical="center" wrapText="1"/>
    </xf>
    <xf numFmtId="0" fontId="27" fillId="32" borderId="15" xfId="0" applyFont="1" applyFill="1" applyBorder="1" applyAlignment="1">
      <alignment horizontal="center" vertical="center" wrapText="1"/>
    </xf>
    <xf numFmtId="0" fontId="27" fillId="32" borderId="18" xfId="0" applyFont="1" applyFill="1" applyBorder="1" applyAlignment="1">
      <alignment horizontal="center" vertical="center" wrapText="1"/>
    </xf>
    <xf numFmtId="0" fontId="27" fillId="32" borderId="15" xfId="0" applyFont="1" applyFill="1" applyBorder="1" applyAlignment="1">
      <alignment horizontal="center" vertical="center"/>
    </xf>
    <xf numFmtId="0" fontId="27" fillId="32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27" fillId="0" borderId="11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27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9" fontId="8" fillId="0" borderId="15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8" xfId="0" applyNumberFormat="1" applyFont="1" applyBorder="1" applyAlignment="1">
      <alignment horizontal="center" vertical="top"/>
    </xf>
    <xf numFmtId="0" fontId="8" fillId="0" borderId="21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9" fillId="0" borderId="21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left"/>
    </xf>
    <xf numFmtId="0" fontId="32" fillId="0" borderId="21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32" borderId="15" xfId="0" applyFont="1" applyFill="1" applyBorder="1" applyAlignment="1">
      <alignment horizontal="center" vertical="center" wrapText="1"/>
    </xf>
    <xf numFmtId="0" fontId="32" fillId="32" borderId="10" xfId="0" applyFont="1" applyFill="1" applyBorder="1" applyAlignment="1">
      <alignment horizontal="center" vertical="center" wrapText="1"/>
    </xf>
    <xf numFmtId="0" fontId="32" fillId="32" borderId="18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2" fillId="32" borderId="15" xfId="0" applyFont="1" applyFill="1" applyBorder="1" applyAlignment="1">
      <alignment horizontal="center" vertical="center"/>
    </xf>
    <xf numFmtId="0" fontId="32" fillId="32" borderId="10" xfId="0" applyFont="1" applyFill="1" applyBorder="1" applyAlignment="1">
      <alignment horizontal="center" vertical="center"/>
    </xf>
    <xf numFmtId="0" fontId="32" fillId="32" borderId="18" xfId="0" applyFont="1" applyFill="1" applyBorder="1" applyAlignment="1">
      <alignment horizontal="center" vertical="center"/>
    </xf>
    <xf numFmtId="0" fontId="33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2" fillId="32" borderId="21" xfId="0" applyFont="1" applyFill="1" applyBorder="1" applyAlignment="1">
      <alignment horizontal="center" vertical="center" wrapText="1"/>
    </xf>
    <xf numFmtId="0" fontId="32" fillId="32" borderId="25" xfId="0" applyFont="1" applyFill="1" applyBorder="1" applyAlignment="1">
      <alignment horizontal="center" vertical="center" wrapText="1"/>
    </xf>
    <xf numFmtId="0" fontId="32" fillId="32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34" fillId="33" borderId="15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 wrapText="1"/>
    </xf>
    <xf numFmtId="0" fontId="34" fillId="35" borderId="1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34" fillId="34" borderId="19" xfId="0" applyFont="1" applyFill="1" applyBorder="1" applyAlignment="1">
      <alignment horizontal="center" vertical="center"/>
    </xf>
    <xf numFmtId="0" fontId="34" fillId="34" borderId="26" xfId="0" applyFont="1" applyFill="1" applyBorder="1" applyAlignment="1">
      <alignment horizontal="center" vertical="center"/>
    </xf>
    <xf numFmtId="0" fontId="34" fillId="34" borderId="33" xfId="0" applyFont="1" applyFill="1" applyBorder="1" applyAlignment="1">
      <alignment horizontal="center" vertical="center"/>
    </xf>
    <xf numFmtId="0" fontId="34" fillId="34" borderId="34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horizontal="center" vertical="center"/>
    </xf>
    <xf numFmtId="0" fontId="34" fillId="34" borderId="35" xfId="0" applyFont="1" applyFill="1" applyBorder="1" applyAlignment="1">
      <alignment horizontal="center" vertical="center"/>
    </xf>
    <xf numFmtId="0" fontId="34" fillId="34" borderId="36" xfId="0" applyFont="1" applyFill="1" applyBorder="1" applyAlignment="1">
      <alignment horizontal="center" vertical="center"/>
    </xf>
    <xf numFmtId="0" fontId="34" fillId="34" borderId="17" xfId="0" applyFont="1" applyFill="1" applyBorder="1" applyAlignment="1">
      <alignment horizontal="center" vertical="center"/>
    </xf>
    <xf numFmtId="0" fontId="34" fillId="34" borderId="3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4" fillId="33" borderId="21" xfId="0" applyFont="1" applyFill="1" applyBorder="1" applyAlignment="1">
      <alignment horizontal="center" vertical="center"/>
    </xf>
    <xf numFmtId="0" fontId="74" fillId="33" borderId="25" xfId="0" applyFont="1" applyFill="1" applyBorder="1" applyAlignment="1">
      <alignment horizontal="center" vertical="center"/>
    </xf>
    <xf numFmtId="0" fontId="74" fillId="33" borderId="20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74" fillId="33" borderId="2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/>
    </xf>
    <xf numFmtId="0" fontId="34" fillId="35" borderId="18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4" fillId="35" borderId="10" xfId="0" applyFont="1" applyFill="1" applyBorder="1" applyAlignment="1">
      <alignment/>
    </xf>
    <xf numFmtId="0" fontId="34" fillId="35" borderId="19" xfId="0" applyFont="1" applyFill="1" applyBorder="1" applyAlignment="1">
      <alignment horizontal="center" vertical="center" wrapText="1"/>
    </xf>
    <xf numFmtId="0" fontId="34" fillId="35" borderId="26" xfId="0" applyFont="1" applyFill="1" applyBorder="1" applyAlignment="1">
      <alignment horizontal="center" vertical="center" wrapText="1"/>
    </xf>
    <xf numFmtId="0" fontId="34" fillId="35" borderId="33" xfId="0" applyFont="1" applyFill="1" applyBorder="1" applyAlignment="1">
      <alignment horizontal="center" vertical="center" wrapText="1"/>
    </xf>
    <xf numFmtId="0" fontId="34" fillId="35" borderId="36" xfId="0" applyFont="1" applyFill="1" applyBorder="1" applyAlignment="1">
      <alignment horizontal="center" vertical="center" wrapText="1"/>
    </xf>
    <xf numFmtId="0" fontId="34" fillId="35" borderId="17" xfId="0" applyFont="1" applyFill="1" applyBorder="1" applyAlignment="1">
      <alignment horizontal="center" vertical="center" wrapText="1"/>
    </xf>
    <xf numFmtId="0" fontId="34" fillId="35" borderId="37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4">
      <selection activeCell="G14" sqref="G14"/>
    </sheetView>
  </sheetViews>
  <sheetFormatPr defaultColWidth="9.140625" defaultRowHeight="12.75"/>
  <cols>
    <col min="1" max="1" width="4.7109375" style="1" customWidth="1"/>
    <col min="2" max="2" width="6.140625" style="1" customWidth="1"/>
    <col min="3" max="3" width="5.140625" style="1" customWidth="1"/>
    <col min="4" max="4" width="55.8515625" style="1" customWidth="1"/>
    <col min="5" max="5" width="11.7109375" style="1" customWidth="1"/>
    <col min="6" max="6" width="10.57421875" style="1" customWidth="1"/>
    <col min="7" max="7" width="10.8515625" style="1" customWidth="1"/>
    <col min="8" max="8" width="9.8515625" style="1" customWidth="1"/>
    <col min="9" max="9" width="46.140625" style="0" customWidth="1"/>
  </cols>
  <sheetData>
    <row r="1" spans="1:12" ht="12.75">
      <c r="A1" s="15"/>
      <c r="B1" s="15"/>
      <c r="C1" s="15"/>
      <c r="D1" s="15"/>
      <c r="E1" s="15"/>
      <c r="F1" s="15" t="s">
        <v>53</v>
      </c>
      <c r="G1" s="15"/>
      <c r="H1" s="15"/>
      <c r="I1" s="74" t="s">
        <v>120</v>
      </c>
      <c r="J1" s="72"/>
      <c r="K1" s="72"/>
      <c r="L1" s="72"/>
    </row>
    <row r="2" spans="1:12" ht="12.75">
      <c r="A2" s="15"/>
      <c r="B2" s="15"/>
      <c r="C2" s="15"/>
      <c r="D2" s="15"/>
      <c r="E2" s="15"/>
      <c r="F2" s="15"/>
      <c r="G2" s="15"/>
      <c r="H2" s="15"/>
      <c r="I2" s="76" t="s">
        <v>135</v>
      </c>
      <c r="J2" s="72"/>
      <c r="K2" s="72"/>
      <c r="L2" s="72"/>
    </row>
    <row r="3" spans="1:12" ht="11.25" customHeight="1">
      <c r="A3" s="15"/>
      <c r="B3" s="15"/>
      <c r="C3" s="15"/>
      <c r="D3" s="15"/>
      <c r="E3" s="15"/>
      <c r="F3" s="15"/>
      <c r="G3" s="15"/>
      <c r="H3" s="15"/>
      <c r="I3" s="76"/>
      <c r="J3" s="72"/>
      <c r="K3" s="72"/>
      <c r="L3" s="72"/>
    </row>
    <row r="4" spans="1:12" ht="30.75" customHeight="1">
      <c r="A4" s="216" t="s">
        <v>62</v>
      </c>
      <c r="B4" s="216"/>
      <c r="C4" s="216"/>
      <c r="D4" s="216"/>
      <c r="E4" s="216"/>
      <c r="F4" s="216"/>
      <c r="G4" s="216"/>
      <c r="H4" s="216"/>
      <c r="I4" s="216"/>
      <c r="J4" s="68"/>
      <c r="K4" s="68"/>
      <c r="L4" s="68"/>
    </row>
    <row r="5" spans="1:12" ht="10.5" customHeight="1">
      <c r="A5" s="69"/>
      <c r="B5" s="69"/>
      <c r="C5" s="69"/>
      <c r="D5" s="69"/>
      <c r="E5" s="69"/>
      <c r="F5" s="69"/>
      <c r="G5" s="69"/>
      <c r="H5" s="69"/>
      <c r="I5" s="77"/>
      <c r="J5" s="78"/>
      <c r="K5" s="78"/>
      <c r="L5" s="78"/>
    </row>
    <row r="6" spans="1:12" s="4" customFormat="1" ht="13.5" customHeight="1">
      <c r="A6" s="221" t="s">
        <v>0</v>
      </c>
      <c r="B6" s="219" t="s">
        <v>60</v>
      </c>
      <c r="C6" s="219" t="s">
        <v>63</v>
      </c>
      <c r="D6" s="221" t="s">
        <v>10</v>
      </c>
      <c r="E6" s="219" t="s">
        <v>8</v>
      </c>
      <c r="F6" s="219" t="s">
        <v>13</v>
      </c>
      <c r="G6" s="217" t="s">
        <v>9</v>
      </c>
      <c r="H6" s="218"/>
      <c r="I6" s="219" t="s">
        <v>14</v>
      </c>
      <c r="J6" s="79"/>
      <c r="K6" s="79"/>
      <c r="L6" s="79"/>
    </row>
    <row r="7" spans="1:12" s="4" customFormat="1" ht="29.25" customHeight="1">
      <c r="A7" s="222"/>
      <c r="B7" s="220"/>
      <c r="C7" s="220"/>
      <c r="D7" s="222"/>
      <c r="E7" s="220"/>
      <c r="F7" s="220"/>
      <c r="G7" s="81" t="s">
        <v>11</v>
      </c>
      <c r="H7" s="81" t="s">
        <v>12</v>
      </c>
      <c r="I7" s="220"/>
      <c r="J7" s="79"/>
      <c r="K7" s="79"/>
      <c r="L7" s="79"/>
    </row>
    <row r="8" spans="1:12" s="4" customFormat="1" ht="7.5" customHeight="1">
      <c r="A8" s="82"/>
      <c r="B8" s="83"/>
      <c r="C8" s="83"/>
      <c r="D8" s="82"/>
      <c r="E8" s="83"/>
      <c r="F8" s="83"/>
      <c r="G8" s="84"/>
      <c r="H8" s="84"/>
      <c r="I8" s="83"/>
      <c r="J8" s="79"/>
      <c r="K8" s="79"/>
      <c r="L8" s="79"/>
    </row>
    <row r="9" spans="1:9" s="75" customFormat="1" ht="16.5" customHeight="1">
      <c r="A9" s="82">
        <v>150</v>
      </c>
      <c r="B9" s="83"/>
      <c r="C9" s="83"/>
      <c r="D9" s="83" t="s">
        <v>61</v>
      </c>
      <c r="E9" s="94">
        <v>0</v>
      </c>
      <c r="F9" s="94">
        <v>3285</v>
      </c>
      <c r="G9" s="95">
        <v>0</v>
      </c>
      <c r="H9" s="94">
        <v>3285</v>
      </c>
      <c r="I9" s="226" t="s">
        <v>111</v>
      </c>
    </row>
    <row r="10" spans="1:12" s="4" customFormat="1" ht="18" customHeight="1">
      <c r="A10" s="82"/>
      <c r="B10" s="96">
        <v>15011</v>
      </c>
      <c r="C10" s="83"/>
      <c r="D10" s="97" t="s">
        <v>113</v>
      </c>
      <c r="E10" s="98">
        <v>0</v>
      </c>
      <c r="F10" s="99">
        <v>3285</v>
      </c>
      <c r="G10" s="100">
        <v>0</v>
      </c>
      <c r="H10" s="99">
        <v>3285</v>
      </c>
      <c r="I10" s="227"/>
      <c r="J10" s="85"/>
      <c r="K10" s="85"/>
      <c r="L10" s="85"/>
    </row>
    <row r="11" spans="1:12" s="4" customFormat="1" ht="48.75" customHeight="1">
      <c r="A11" s="82"/>
      <c r="B11" s="83"/>
      <c r="C11" s="101">
        <v>6639</v>
      </c>
      <c r="D11" s="102" t="s">
        <v>112</v>
      </c>
      <c r="E11" s="99">
        <v>0</v>
      </c>
      <c r="F11" s="99">
        <v>3285</v>
      </c>
      <c r="G11" s="103">
        <v>0</v>
      </c>
      <c r="H11" s="99">
        <v>3285</v>
      </c>
      <c r="I11" s="228"/>
      <c r="J11" s="85"/>
      <c r="K11" s="85"/>
      <c r="L11" s="85"/>
    </row>
    <row r="12" spans="1:9" s="75" customFormat="1" ht="21" customHeight="1">
      <c r="A12" s="82">
        <v>750</v>
      </c>
      <c r="B12" s="83"/>
      <c r="C12" s="83"/>
      <c r="D12" s="104" t="s">
        <v>118</v>
      </c>
      <c r="E12" s="94">
        <v>0</v>
      </c>
      <c r="F12" s="94">
        <v>11640</v>
      </c>
      <c r="G12" s="95">
        <v>0</v>
      </c>
      <c r="H12" s="95">
        <v>11640</v>
      </c>
      <c r="I12" s="229" t="s">
        <v>119</v>
      </c>
    </row>
    <row r="13" spans="1:12" s="4" customFormat="1" ht="15.75" customHeight="1">
      <c r="A13" s="82"/>
      <c r="B13" s="96">
        <v>75095</v>
      </c>
      <c r="C13" s="83"/>
      <c r="D13" s="104" t="s">
        <v>39</v>
      </c>
      <c r="E13" s="94">
        <v>0</v>
      </c>
      <c r="F13" s="94">
        <v>11640</v>
      </c>
      <c r="G13" s="95">
        <v>0</v>
      </c>
      <c r="H13" s="95">
        <v>11640</v>
      </c>
      <c r="I13" s="230"/>
      <c r="J13" s="85"/>
      <c r="K13" s="85"/>
      <c r="L13" s="85"/>
    </row>
    <row r="14" spans="1:12" s="4" customFormat="1" ht="45" customHeight="1">
      <c r="A14" s="82"/>
      <c r="B14" s="83"/>
      <c r="C14" s="101">
        <v>6639</v>
      </c>
      <c r="D14" s="102" t="s">
        <v>112</v>
      </c>
      <c r="E14" s="99">
        <v>0</v>
      </c>
      <c r="F14" s="99">
        <v>11640</v>
      </c>
      <c r="G14" s="103">
        <v>0</v>
      </c>
      <c r="H14" s="103">
        <v>11640</v>
      </c>
      <c r="I14" s="231"/>
      <c r="J14" s="85"/>
      <c r="K14" s="85"/>
      <c r="L14" s="85"/>
    </row>
    <row r="15" spans="1:12" s="4" customFormat="1" ht="12.75" customHeight="1">
      <c r="A15" s="82"/>
      <c r="B15" s="83"/>
      <c r="C15" s="83"/>
      <c r="D15" s="82"/>
      <c r="E15" s="83"/>
      <c r="F15" s="83"/>
      <c r="G15" s="84"/>
      <c r="H15" s="84"/>
      <c r="I15" s="91"/>
      <c r="J15" s="85"/>
      <c r="K15" s="85"/>
      <c r="L15" s="85"/>
    </row>
    <row r="16" spans="1:12" ht="12.75" customHeight="1">
      <c r="A16" s="105" t="s">
        <v>41</v>
      </c>
      <c r="B16" s="106"/>
      <c r="C16" s="106"/>
      <c r="D16" s="84" t="s">
        <v>42</v>
      </c>
      <c r="E16" s="86">
        <v>0</v>
      </c>
      <c r="F16" s="86">
        <v>8301</v>
      </c>
      <c r="G16" s="86">
        <v>8301</v>
      </c>
      <c r="H16" s="86">
        <v>0</v>
      </c>
      <c r="I16" s="91"/>
      <c r="J16" s="80"/>
      <c r="K16" s="80"/>
      <c r="L16" s="80"/>
    </row>
    <row r="17" spans="1:12" ht="18" customHeight="1">
      <c r="A17" s="110"/>
      <c r="B17" s="114" t="s">
        <v>136</v>
      </c>
      <c r="C17" s="115"/>
      <c r="D17" s="116" t="s">
        <v>137</v>
      </c>
      <c r="E17" s="107">
        <v>0</v>
      </c>
      <c r="F17" s="107">
        <v>8301</v>
      </c>
      <c r="G17" s="107">
        <v>8301</v>
      </c>
      <c r="H17" s="107">
        <v>0</v>
      </c>
      <c r="I17" s="232" t="s">
        <v>138</v>
      </c>
      <c r="J17" s="80"/>
      <c r="K17" s="80"/>
      <c r="L17" s="80"/>
    </row>
    <row r="18" spans="1:12" ht="40.5" customHeight="1">
      <c r="A18" s="110"/>
      <c r="B18" s="106"/>
      <c r="C18" s="93" t="s">
        <v>139</v>
      </c>
      <c r="D18" s="92" t="s">
        <v>140</v>
      </c>
      <c r="E18" s="109">
        <v>0</v>
      </c>
      <c r="F18" s="109">
        <v>8301</v>
      </c>
      <c r="G18" s="109">
        <v>8301</v>
      </c>
      <c r="H18" s="109">
        <v>0</v>
      </c>
      <c r="I18" s="233"/>
      <c r="J18" s="80"/>
      <c r="K18" s="80"/>
      <c r="L18" s="80"/>
    </row>
    <row r="19" spans="1:12" ht="12.75" customHeight="1">
      <c r="A19" s="110"/>
      <c r="B19" s="111"/>
      <c r="C19" s="111"/>
      <c r="D19" s="108"/>
      <c r="E19" s="109"/>
      <c r="F19" s="109"/>
      <c r="G19" s="109"/>
      <c r="H19" s="109"/>
      <c r="I19" s="112"/>
      <c r="J19" s="80"/>
      <c r="K19" s="80"/>
      <c r="L19" s="80"/>
    </row>
    <row r="20" spans="1:12" ht="14.25" customHeight="1">
      <c r="A20" s="225" t="s">
        <v>1</v>
      </c>
      <c r="B20" s="225"/>
      <c r="C20" s="225"/>
      <c r="D20" s="225"/>
      <c r="E20" s="86">
        <v>0</v>
      </c>
      <c r="F20" s="86">
        <v>23226</v>
      </c>
      <c r="G20" s="86">
        <v>8301</v>
      </c>
      <c r="H20" s="86">
        <v>14925</v>
      </c>
      <c r="I20" s="113"/>
      <c r="J20" s="80"/>
      <c r="K20" s="80"/>
      <c r="L20" s="80"/>
    </row>
    <row r="21" spans="1:12" ht="12.75">
      <c r="A21" s="87"/>
      <c r="B21" s="87"/>
      <c r="C21" s="87"/>
      <c r="D21" s="87"/>
      <c r="E21" s="87"/>
      <c r="F21" s="87"/>
      <c r="G21" s="87"/>
      <c r="H21" s="87"/>
      <c r="I21" s="223"/>
      <c r="J21" s="223"/>
      <c r="K21" s="223"/>
      <c r="L21" s="223"/>
    </row>
    <row r="22" spans="1:12" ht="15.75">
      <c r="A22" s="87"/>
      <c r="B22" s="87"/>
      <c r="C22" s="87"/>
      <c r="D22" s="87"/>
      <c r="E22" s="87"/>
      <c r="F22" s="87"/>
      <c r="G22" s="87"/>
      <c r="H22" s="87"/>
      <c r="I22" s="80"/>
      <c r="J22" s="9"/>
      <c r="K22" s="16"/>
      <c r="L22" s="88"/>
    </row>
    <row r="23" spans="1:12" ht="15.75">
      <c r="A23" s="16"/>
      <c r="B23" s="16"/>
      <c r="C23" s="16"/>
      <c r="D23" s="16"/>
      <c r="E23" s="16"/>
      <c r="F23" s="16"/>
      <c r="G23" s="16"/>
      <c r="H23" s="16"/>
      <c r="I23" s="224"/>
      <c r="J23" s="224"/>
      <c r="K23" s="224"/>
      <c r="L23" s="224"/>
    </row>
    <row r="24" spans="1:12" ht="12.75">
      <c r="A24" s="16"/>
      <c r="B24" s="16"/>
      <c r="C24" s="16"/>
      <c r="D24" s="16"/>
      <c r="E24" s="16"/>
      <c r="F24" s="16"/>
      <c r="G24" s="16"/>
      <c r="H24" s="16"/>
      <c r="I24" s="88"/>
      <c r="J24" s="88"/>
      <c r="K24" s="88"/>
      <c r="L24" s="88"/>
    </row>
    <row r="25" spans="1:12" ht="12.75">
      <c r="A25" s="16"/>
      <c r="B25" s="16"/>
      <c r="C25" s="16"/>
      <c r="D25" s="16"/>
      <c r="E25" s="16"/>
      <c r="F25" s="16"/>
      <c r="G25" s="16"/>
      <c r="H25" s="16"/>
      <c r="I25" s="88"/>
      <c r="J25" s="88"/>
      <c r="K25" s="88"/>
      <c r="L25" s="88"/>
    </row>
    <row r="26" spans="1:12" ht="12.75">
      <c r="A26" s="16"/>
      <c r="B26" s="16"/>
      <c r="C26" s="16"/>
      <c r="D26" s="16"/>
      <c r="E26" s="16"/>
      <c r="F26" s="16"/>
      <c r="G26" s="16"/>
      <c r="H26" s="16"/>
      <c r="I26" s="88"/>
      <c r="J26" s="88"/>
      <c r="K26" s="88"/>
      <c r="L26" s="88"/>
    </row>
    <row r="27" spans="1:12" ht="12.75">
      <c r="A27" s="16"/>
      <c r="B27" s="16"/>
      <c r="C27" s="16"/>
      <c r="D27" s="16"/>
      <c r="E27" s="16"/>
      <c r="F27" s="16"/>
      <c r="G27" s="16"/>
      <c r="H27" s="16"/>
      <c r="I27" s="88"/>
      <c r="J27" s="88"/>
      <c r="K27" s="88"/>
      <c r="L27" s="88"/>
    </row>
    <row r="28" spans="1:12" ht="12.75">
      <c r="A28" s="16"/>
      <c r="B28" s="16"/>
      <c r="C28" s="16"/>
      <c r="D28" s="16"/>
      <c r="E28" s="16"/>
      <c r="F28" s="16"/>
      <c r="G28" s="16"/>
      <c r="H28" s="16"/>
      <c r="I28" s="88"/>
      <c r="J28" s="88"/>
      <c r="K28" s="88"/>
      <c r="L28" s="88"/>
    </row>
  </sheetData>
  <sheetProtection/>
  <mergeCells count="15">
    <mergeCell ref="I21:L21"/>
    <mergeCell ref="I23:L23"/>
    <mergeCell ref="A20:D20"/>
    <mergeCell ref="I6:I7"/>
    <mergeCell ref="I9:I11"/>
    <mergeCell ref="I12:I14"/>
    <mergeCell ref="I17:I18"/>
    <mergeCell ref="A4:I4"/>
    <mergeCell ref="G6:H6"/>
    <mergeCell ref="F6:F7"/>
    <mergeCell ref="E6:E7"/>
    <mergeCell ref="D6:D7"/>
    <mergeCell ref="B6:B7"/>
    <mergeCell ref="A6:A7"/>
    <mergeCell ref="C6:C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0">
      <selection activeCell="F18" sqref="F18"/>
    </sheetView>
  </sheetViews>
  <sheetFormatPr defaultColWidth="9.140625" defaultRowHeight="12.75"/>
  <cols>
    <col min="1" max="1" width="3.421875" style="1" customWidth="1"/>
    <col min="2" max="2" width="6.140625" style="1" customWidth="1"/>
    <col min="3" max="3" width="8.7109375" style="1" customWidth="1"/>
    <col min="4" max="4" width="4.7109375" style="1" customWidth="1"/>
    <col min="5" max="5" width="67.28125" style="1" customWidth="1"/>
    <col min="6" max="6" width="11.8515625" style="1" customWidth="1"/>
    <col min="7" max="16384" width="9.140625" style="1" customWidth="1"/>
  </cols>
  <sheetData>
    <row r="1" spans="1:6" ht="13.5" customHeight="1">
      <c r="A1" s="15"/>
      <c r="B1" s="15"/>
      <c r="C1" s="15"/>
      <c r="D1" s="15"/>
      <c r="E1" s="15" t="s">
        <v>121</v>
      </c>
      <c r="F1" s="15"/>
    </row>
    <row r="2" spans="1:6" ht="12.75" customHeight="1">
      <c r="A2" s="15"/>
      <c r="B2" s="15"/>
      <c r="C2" s="15"/>
      <c r="D2" s="15"/>
      <c r="E2" s="15" t="s">
        <v>141</v>
      </c>
      <c r="F2" s="15"/>
    </row>
    <row r="3" spans="1:6" ht="12.75" customHeight="1">
      <c r="A3" s="15"/>
      <c r="B3" s="15"/>
      <c r="C3" s="15"/>
      <c r="D3" s="15"/>
      <c r="E3" s="15"/>
      <c r="F3" s="15"/>
    </row>
    <row r="4" spans="1:6" ht="45" customHeight="1">
      <c r="A4" s="235" t="s">
        <v>109</v>
      </c>
      <c r="B4" s="235"/>
      <c r="C4" s="235"/>
      <c r="D4" s="235"/>
      <c r="E4" s="235"/>
      <c r="F4" s="235"/>
    </row>
    <row r="5" spans="1:6" ht="12.75" customHeight="1">
      <c r="A5" s="16"/>
      <c r="B5" s="16"/>
      <c r="C5" s="16"/>
      <c r="D5" s="16"/>
      <c r="E5" s="5"/>
      <c r="F5" s="5"/>
    </row>
    <row r="6" spans="1:6" ht="4.5" customHeight="1">
      <c r="A6" s="17"/>
      <c r="B6" s="17"/>
      <c r="C6" s="17"/>
      <c r="D6" s="17"/>
      <c r="E6" s="17"/>
      <c r="F6" s="18"/>
    </row>
    <row r="7" spans="1:7" ht="19.5" customHeight="1">
      <c r="A7" s="19" t="s">
        <v>7</v>
      </c>
      <c r="B7" s="19" t="s">
        <v>0</v>
      </c>
      <c r="C7" s="19" t="s">
        <v>4</v>
      </c>
      <c r="D7" s="19" t="s">
        <v>63</v>
      </c>
      <c r="E7" s="19" t="s">
        <v>15</v>
      </c>
      <c r="F7" s="19" t="s">
        <v>16</v>
      </c>
      <c r="G7" s="8"/>
    </row>
    <row r="8" spans="1:6" ht="18.75" customHeight="1" thickBot="1">
      <c r="A8" s="20" t="s">
        <v>17</v>
      </c>
      <c r="B8" s="236" t="s">
        <v>3</v>
      </c>
      <c r="C8" s="237"/>
      <c r="D8" s="237"/>
      <c r="E8" s="237"/>
      <c r="F8" s="238"/>
    </row>
    <row r="9" spans="1:6" ht="6.75" customHeight="1">
      <c r="A9" s="21"/>
      <c r="B9" s="22"/>
      <c r="C9" s="22"/>
      <c r="D9" s="22"/>
      <c r="E9" s="22"/>
      <c r="F9" s="22"/>
    </row>
    <row r="10" spans="1:6" ht="57">
      <c r="A10" s="23">
        <v>1</v>
      </c>
      <c r="B10" s="24" t="s">
        <v>37</v>
      </c>
      <c r="C10" s="25"/>
      <c r="D10" s="25"/>
      <c r="E10" s="26" t="s">
        <v>40</v>
      </c>
      <c r="F10" s="27">
        <v>400000</v>
      </c>
    </row>
    <row r="11" spans="1:6" ht="30">
      <c r="A11" s="23"/>
      <c r="B11" s="28"/>
      <c r="C11" s="29">
        <v>75618</v>
      </c>
      <c r="D11" s="29"/>
      <c r="E11" s="30" t="s">
        <v>54</v>
      </c>
      <c r="F11" s="31">
        <v>400000</v>
      </c>
    </row>
    <row r="12" spans="1:6" ht="15">
      <c r="A12" s="23"/>
      <c r="B12" s="28"/>
      <c r="C12" s="23"/>
      <c r="D12" s="32" t="s">
        <v>64</v>
      </c>
      <c r="E12" s="33" t="s">
        <v>38</v>
      </c>
      <c r="F12" s="34">
        <v>400000</v>
      </c>
    </row>
    <row r="13" spans="1:6" ht="15" thickBot="1">
      <c r="A13" s="35"/>
      <c r="B13" s="36"/>
      <c r="C13" s="36"/>
      <c r="D13" s="36"/>
      <c r="E13" s="36"/>
      <c r="F13" s="36"/>
    </row>
    <row r="14" spans="1:6" ht="16.5" customHeight="1" thickBot="1">
      <c r="A14" s="37" t="s">
        <v>18</v>
      </c>
      <c r="B14" s="239" t="s">
        <v>19</v>
      </c>
      <c r="C14" s="240"/>
      <c r="D14" s="240"/>
      <c r="E14" s="240"/>
      <c r="F14" s="241"/>
    </row>
    <row r="15" spans="1:6" ht="9.75" customHeight="1">
      <c r="A15" s="13"/>
      <c r="B15" s="14"/>
      <c r="C15" s="14"/>
      <c r="D15" s="14"/>
      <c r="E15" s="14"/>
      <c r="F15" s="14"/>
    </row>
    <row r="16" spans="1:6" ht="21" customHeight="1">
      <c r="A16" s="39">
        <v>1</v>
      </c>
      <c r="B16" s="24" t="s">
        <v>43</v>
      </c>
      <c r="C16" s="32"/>
      <c r="D16" s="32"/>
      <c r="E16" s="26" t="s">
        <v>44</v>
      </c>
      <c r="F16" s="27">
        <v>398600</v>
      </c>
    </row>
    <row r="17" spans="1:6" ht="17.25" customHeight="1">
      <c r="A17" s="40"/>
      <c r="B17" s="40"/>
      <c r="C17" s="41" t="s">
        <v>47</v>
      </c>
      <c r="D17" s="41"/>
      <c r="E17" s="42" t="s">
        <v>48</v>
      </c>
      <c r="F17" s="43">
        <v>398600</v>
      </c>
    </row>
    <row r="18" spans="1:6" ht="52.5" customHeight="1">
      <c r="A18" s="44"/>
      <c r="B18" s="45"/>
      <c r="C18" s="46"/>
      <c r="D18" s="137" t="s">
        <v>147</v>
      </c>
      <c r="E18" s="47" t="s">
        <v>130</v>
      </c>
      <c r="F18" s="48">
        <v>60000</v>
      </c>
    </row>
    <row r="19" spans="1:6" ht="17.25" customHeight="1">
      <c r="A19" s="44"/>
      <c r="B19" s="45"/>
      <c r="C19" s="46"/>
      <c r="D19" s="32" t="s">
        <v>92</v>
      </c>
      <c r="E19" s="47" t="s">
        <v>107</v>
      </c>
      <c r="F19" s="48">
        <v>600</v>
      </c>
    </row>
    <row r="20" spans="1:6" ht="17.25" customHeight="1">
      <c r="A20" s="44"/>
      <c r="B20" s="45"/>
      <c r="C20" s="46"/>
      <c r="D20" s="32" t="s">
        <v>102</v>
      </c>
      <c r="E20" s="47" t="s">
        <v>103</v>
      </c>
      <c r="F20" s="48">
        <v>10000</v>
      </c>
    </row>
    <row r="21" spans="1:6" ht="17.25" customHeight="1">
      <c r="A21" s="44"/>
      <c r="B21" s="45"/>
      <c r="C21" s="46"/>
      <c r="D21" s="32" t="s">
        <v>80</v>
      </c>
      <c r="E21" s="49" t="s">
        <v>86</v>
      </c>
      <c r="F21" s="48">
        <v>100000</v>
      </c>
    </row>
    <row r="22" spans="1:6" ht="17.25" customHeight="1">
      <c r="A22" s="50"/>
      <c r="B22" s="50"/>
      <c r="C22" s="50"/>
      <c r="D22" s="32" t="s">
        <v>81</v>
      </c>
      <c r="E22" s="49" t="s">
        <v>87</v>
      </c>
      <c r="F22" s="48">
        <v>7000</v>
      </c>
    </row>
    <row r="23" spans="1:6" ht="17.25" customHeight="1">
      <c r="A23" s="51"/>
      <c r="B23" s="52"/>
      <c r="C23" s="52"/>
      <c r="D23" s="32" t="s">
        <v>74</v>
      </c>
      <c r="E23" s="49" t="s">
        <v>77</v>
      </c>
      <c r="F23" s="48">
        <v>18700</v>
      </c>
    </row>
    <row r="24" spans="1:6" ht="17.25" customHeight="1">
      <c r="A24" s="53"/>
      <c r="B24" s="52"/>
      <c r="C24" s="52"/>
      <c r="D24" s="32" t="s">
        <v>75</v>
      </c>
      <c r="E24" s="49" t="s">
        <v>78</v>
      </c>
      <c r="F24" s="48">
        <v>2200</v>
      </c>
    </row>
    <row r="25" spans="1:6" ht="17.25" customHeight="1">
      <c r="A25" s="50"/>
      <c r="B25" s="50"/>
      <c r="C25" s="50"/>
      <c r="D25" s="32" t="s">
        <v>76</v>
      </c>
      <c r="E25" s="49" t="s">
        <v>79</v>
      </c>
      <c r="F25" s="48">
        <v>67000</v>
      </c>
    </row>
    <row r="26" spans="1:6" ht="17.25" customHeight="1">
      <c r="A26" s="53"/>
      <c r="B26" s="52"/>
      <c r="C26" s="52"/>
      <c r="D26" s="32" t="s">
        <v>65</v>
      </c>
      <c r="E26" s="54" t="s">
        <v>66</v>
      </c>
      <c r="F26" s="48">
        <v>7460</v>
      </c>
    </row>
    <row r="27" spans="1:6" ht="17.25" customHeight="1">
      <c r="A27" s="50"/>
      <c r="B27" s="50"/>
      <c r="C27" s="50"/>
      <c r="D27" s="32" t="s">
        <v>104</v>
      </c>
      <c r="E27" s="47" t="s">
        <v>105</v>
      </c>
      <c r="F27" s="48">
        <v>17600</v>
      </c>
    </row>
    <row r="28" spans="1:6" ht="17.25" customHeight="1">
      <c r="A28" s="50"/>
      <c r="B28" s="50"/>
      <c r="C28" s="50"/>
      <c r="D28" s="32" t="s">
        <v>98</v>
      </c>
      <c r="E28" s="47" t="s">
        <v>99</v>
      </c>
      <c r="F28" s="48">
        <v>2500</v>
      </c>
    </row>
    <row r="29" spans="1:6" ht="17.25" customHeight="1">
      <c r="A29" s="50"/>
      <c r="B29" s="50"/>
      <c r="C29" s="50"/>
      <c r="D29" s="32" t="s">
        <v>71</v>
      </c>
      <c r="E29" s="54" t="s">
        <v>97</v>
      </c>
      <c r="F29" s="48">
        <v>11440</v>
      </c>
    </row>
    <row r="30" spans="1:6" ht="17.25" customHeight="1">
      <c r="A30" s="50"/>
      <c r="B30" s="50"/>
      <c r="C30" s="50"/>
      <c r="D30" s="32" t="s">
        <v>67</v>
      </c>
      <c r="E30" s="54" t="s">
        <v>69</v>
      </c>
      <c r="F30" s="48">
        <v>600</v>
      </c>
    </row>
    <row r="31" spans="1:6" ht="17.25" customHeight="1">
      <c r="A31" s="50"/>
      <c r="B31" s="50"/>
      <c r="C31" s="50"/>
      <c r="D31" s="32" t="s">
        <v>93</v>
      </c>
      <c r="E31" s="54" t="s">
        <v>95</v>
      </c>
      <c r="F31" s="48">
        <v>200</v>
      </c>
    </row>
    <row r="32" spans="1:6" ht="17.25" customHeight="1">
      <c r="A32" s="50"/>
      <c r="B32" s="50"/>
      <c r="C32" s="50"/>
      <c r="D32" s="32" t="s">
        <v>68</v>
      </c>
      <c r="E32" s="54" t="s">
        <v>70</v>
      </c>
      <c r="F32" s="48">
        <v>79000</v>
      </c>
    </row>
    <row r="33" spans="1:6" ht="17.25" customHeight="1">
      <c r="A33" s="50"/>
      <c r="B33" s="50"/>
      <c r="C33" s="50"/>
      <c r="D33" s="32" t="s">
        <v>94</v>
      </c>
      <c r="E33" s="54" t="s">
        <v>96</v>
      </c>
      <c r="F33" s="48">
        <v>600</v>
      </c>
    </row>
    <row r="34" spans="1:6" ht="31.5" customHeight="1">
      <c r="A34" s="50"/>
      <c r="B34" s="50"/>
      <c r="C34" s="50"/>
      <c r="D34" s="32" t="s">
        <v>82</v>
      </c>
      <c r="E34" s="49" t="s">
        <v>88</v>
      </c>
      <c r="F34" s="48">
        <v>1000</v>
      </c>
    </row>
    <row r="35" spans="1:6" ht="33.75" customHeight="1">
      <c r="A35" s="50"/>
      <c r="B35" s="50"/>
      <c r="C35" s="50"/>
      <c r="D35" s="32" t="s">
        <v>100</v>
      </c>
      <c r="E35" s="47" t="s">
        <v>101</v>
      </c>
      <c r="F35" s="48">
        <v>6000</v>
      </c>
    </row>
    <row r="36" spans="1:6" ht="17.25" customHeight="1">
      <c r="A36" s="50"/>
      <c r="B36" s="50"/>
      <c r="C36" s="50"/>
      <c r="D36" s="32" t="s">
        <v>83</v>
      </c>
      <c r="E36" s="49" t="s">
        <v>89</v>
      </c>
      <c r="F36" s="48">
        <v>2200</v>
      </c>
    </row>
    <row r="37" spans="1:6" ht="17.25" customHeight="1">
      <c r="A37" s="50"/>
      <c r="B37" s="50"/>
      <c r="C37" s="50"/>
      <c r="D37" s="32" t="s">
        <v>72</v>
      </c>
      <c r="E37" s="47" t="s">
        <v>73</v>
      </c>
      <c r="F37" s="48">
        <v>600</v>
      </c>
    </row>
    <row r="38" spans="1:6" ht="17.25" customHeight="1">
      <c r="A38" s="50"/>
      <c r="B38" s="50"/>
      <c r="C38" s="50"/>
      <c r="D38" s="32" t="s">
        <v>84</v>
      </c>
      <c r="E38" s="49" t="s">
        <v>90</v>
      </c>
      <c r="F38" s="48">
        <v>2740</v>
      </c>
    </row>
    <row r="39" spans="1:6" ht="17.25" customHeight="1">
      <c r="A39" s="50"/>
      <c r="B39" s="50"/>
      <c r="C39" s="50"/>
      <c r="D39" s="32" t="s">
        <v>143</v>
      </c>
      <c r="E39" s="49" t="s">
        <v>144</v>
      </c>
      <c r="F39" s="48">
        <v>460</v>
      </c>
    </row>
    <row r="40" spans="1:6" ht="30.75" customHeight="1">
      <c r="A40" s="50"/>
      <c r="B40" s="50"/>
      <c r="C40" s="50"/>
      <c r="D40" s="32" t="s">
        <v>85</v>
      </c>
      <c r="E40" s="49" t="s">
        <v>91</v>
      </c>
      <c r="F40" s="48">
        <v>700</v>
      </c>
    </row>
    <row r="41" ht="12.75">
      <c r="F41" s="38"/>
    </row>
    <row r="42" spans="5:8" ht="12.75">
      <c r="E42" s="242"/>
      <c r="F42" s="242"/>
      <c r="G42" s="242"/>
      <c r="H42" s="242"/>
    </row>
    <row r="43" spans="5:8" ht="15.75">
      <c r="E43" s="89"/>
      <c r="F43" s="9"/>
      <c r="G43" s="90"/>
      <c r="H43" s="89"/>
    </row>
    <row r="44" spans="5:8" ht="15.75">
      <c r="E44" s="234"/>
      <c r="F44" s="234"/>
      <c r="G44" s="234"/>
      <c r="H44" s="234"/>
    </row>
    <row r="45" spans="5:8" ht="12.75">
      <c r="E45" s="90"/>
      <c r="F45" s="90"/>
      <c r="G45" s="90"/>
      <c r="H45" s="90"/>
    </row>
  </sheetData>
  <sheetProtection/>
  <mergeCells count="5">
    <mergeCell ref="E44:H44"/>
    <mergeCell ref="A4:F4"/>
    <mergeCell ref="B8:F8"/>
    <mergeCell ref="B14:F14"/>
    <mergeCell ref="E42:H4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4.00390625" style="1" customWidth="1"/>
    <col min="2" max="2" width="9.140625" style="1" customWidth="1"/>
    <col min="3" max="3" width="8.7109375" style="1" customWidth="1"/>
    <col min="4" max="4" width="6.28125" style="1" customWidth="1"/>
    <col min="5" max="5" width="32.8515625" style="1" customWidth="1"/>
    <col min="6" max="6" width="22.421875" style="1" customWidth="1"/>
    <col min="7" max="16384" width="9.140625" style="1" customWidth="1"/>
  </cols>
  <sheetData>
    <row r="1" ht="26.25" customHeight="1"/>
    <row r="2" ht="18" customHeight="1">
      <c r="E2" s="1" t="s">
        <v>122</v>
      </c>
    </row>
    <row r="3" ht="12.75" customHeight="1">
      <c r="E3" s="1" t="s">
        <v>142</v>
      </c>
    </row>
    <row r="4" spans="1:6" ht="78" customHeight="1">
      <c r="A4" s="243" t="s">
        <v>20</v>
      </c>
      <c r="B4" s="243"/>
      <c r="C4" s="243"/>
      <c r="D4" s="243"/>
      <c r="E4" s="243"/>
      <c r="F4" s="243"/>
    </row>
    <row r="5" spans="1:6" ht="19.5" customHeight="1">
      <c r="A5" s="17"/>
      <c r="B5" s="17"/>
      <c r="C5" s="17"/>
      <c r="D5" s="17"/>
      <c r="E5" s="5"/>
      <c r="F5" s="5"/>
    </row>
    <row r="6" spans="1:6" ht="19.5" customHeight="1">
      <c r="A6" s="17"/>
      <c r="B6" s="17"/>
      <c r="C6" s="17"/>
      <c r="D6" s="17"/>
      <c r="E6" s="17"/>
      <c r="F6" s="18"/>
    </row>
    <row r="7" spans="1:6" ht="19.5" customHeight="1">
      <c r="A7" s="55" t="s">
        <v>7</v>
      </c>
      <c r="B7" s="55" t="s">
        <v>0</v>
      </c>
      <c r="C7" s="55" t="s">
        <v>4</v>
      </c>
      <c r="D7" s="55" t="s">
        <v>63</v>
      </c>
      <c r="E7" s="55" t="s">
        <v>15</v>
      </c>
      <c r="F7" s="55" t="s">
        <v>16</v>
      </c>
    </row>
    <row r="8" spans="1:6" ht="30" customHeight="1">
      <c r="A8" s="56"/>
      <c r="B8" s="57"/>
      <c r="C8" s="57"/>
      <c r="D8" s="57"/>
      <c r="E8" s="57"/>
      <c r="F8" s="57"/>
    </row>
    <row r="9" spans="1:6" ht="30" customHeight="1">
      <c r="A9" s="44">
        <v>1</v>
      </c>
      <c r="B9" s="58" t="s">
        <v>43</v>
      </c>
      <c r="C9" s="46"/>
      <c r="D9" s="46"/>
      <c r="E9" s="59" t="s">
        <v>44</v>
      </c>
      <c r="F9" s="60">
        <v>1400</v>
      </c>
    </row>
    <row r="10" spans="1:6" ht="30" customHeight="1">
      <c r="A10" s="44"/>
      <c r="B10" s="58"/>
      <c r="C10" s="61" t="s">
        <v>45</v>
      </c>
      <c r="D10" s="61"/>
      <c r="E10" s="62" t="s">
        <v>46</v>
      </c>
      <c r="F10" s="63">
        <v>1400</v>
      </c>
    </row>
    <row r="11" spans="1:6" ht="30" customHeight="1">
      <c r="A11" s="64"/>
      <c r="B11" s="65"/>
      <c r="C11" s="46"/>
      <c r="D11" s="46" t="s">
        <v>68</v>
      </c>
      <c r="E11" s="66" t="s">
        <v>108</v>
      </c>
      <c r="F11" s="67">
        <v>1400</v>
      </c>
    </row>
    <row r="13" ht="12.75">
      <c r="A13" s="6"/>
    </row>
    <row r="14" ht="12.75">
      <c r="A14" s="6"/>
    </row>
    <row r="15" ht="12.75">
      <c r="A15" s="6"/>
    </row>
    <row r="16" ht="12.75">
      <c r="A16" s="6"/>
    </row>
    <row r="17" ht="12.75">
      <c r="A17" s="6"/>
    </row>
    <row r="18" ht="12.75">
      <c r="A18" s="6"/>
    </row>
    <row r="19" spans="1:6" ht="12.75">
      <c r="A19" s="2"/>
      <c r="E19" s="244"/>
      <c r="F19" s="244"/>
    </row>
    <row r="21" spans="1:6" ht="12.75">
      <c r="A21" s="2"/>
      <c r="E21" s="244"/>
      <c r="F21" s="244"/>
    </row>
    <row r="22" spans="5:8" ht="12.75">
      <c r="E22" s="242"/>
      <c r="F22" s="242"/>
      <c r="G22" s="242"/>
      <c r="H22" s="242"/>
    </row>
    <row r="23" spans="5:8" ht="15.75">
      <c r="E23"/>
      <c r="F23" s="9"/>
      <c r="H23"/>
    </row>
    <row r="24" spans="5:8" ht="15.75">
      <c r="E24" s="224"/>
      <c r="F24" s="224"/>
      <c r="G24" s="224"/>
      <c r="H24" s="224"/>
    </row>
    <row r="25" spans="5:6" ht="15.75">
      <c r="E25" s="234"/>
      <c r="F25" s="234"/>
    </row>
  </sheetData>
  <sheetProtection/>
  <mergeCells count="6">
    <mergeCell ref="A4:F4"/>
    <mergeCell ref="E25:F25"/>
    <mergeCell ref="E22:H22"/>
    <mergeCell ref="E24:H24"/>
    <mergeCell ref="E19:F19"/>
    <mergeCell ref="E21:F21"/>
  </mergeCells>
  <printOptions/>
  <pageMargins left="0.787401574803149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.140625" style="0" customWidth="1"/>
    <col min="2" max="2" width="6.421875" style="0" customWidth="1"/>
    <col min="3" max="3" width="8.7109375" style="0" customWidth="1"/>
    <col min="4" max="4" width="6.57421875" style="0" customWidth="1"/>
    <col min="5" max="5" width="44.00390625" style="0" customWidth="1"/>
    <col min="6" max="6" width="16.421875" style="0" customWidth="1"/>
  </cols>
  <sheetData>
    <row r="1" ht="12.75">
      <c r="E1" t="s">
        <v>124</v>
      </c>
    </row>
    <row r="2" ht="12.75">
      <c r="E2" t="s">
        <v>145</v>
      </c>
    </row>
    <row r="4" spans="1:6" ht="50.25" customHeight="1">
      <c r="A4" s="261" t="s">
        <v>146</v>
      </c>
      <c r="B4" s="261"/>
      <c r="C4" s="261"/>
      <c r="D4" s="261"/>
      <c r="E4" s="261"/>
      <c r="F4" s="261"/>
    </row>
    <row r="5" spans="1:6" ht="19.5" customHeight="1">
      <c r="A5" s="68"/>
      <c r="B5" s="68"/>
      <c r="C5" s="68"/>
      <c r="D5" s="68"/>
      <c r="E5" s="69"/>
      <c r="F5" s="18"/>
    </row>
    <row r="6" spans="1:6" ht="19.5" customHeight="1">
      <c r="A6" s="262" t="s">
        <v>7</v>
      </c>
      <c r="B6" s="262" t="s">
        <v>0</v>
      </c>
      <c r="C6" s="262" t="s">
        <v>4</v>
      </c>
      <c r="D6" s="264" t="s">
        <v>63</v>
      </c>
      <c r="E6" s="263" t="s">
        <v>21</v>
      </c>
      <c r="F6" s="273" t="s">
        <v>22</v>
      </c>
    </row>
    <row r="7" spans="1:6" ht="19.5" customHeight="1">
      <c r="A7" s="262"/>
      <c r="B7" s="262"/>
      <c r="C7" s="262"/>
      <c r="D7" s="265"/>
      <c r="E7" s="263"/>
      <c r="F7" s="274"/>
    </row>
    <row r="8" spans="1:6" ht="19.5" customHeight="1">
      <c r="A8" s="262"/>
      <c r="B8" s="262"/>
      <c r="C8" s="262"/>
      <c r="D8" s="266"/>
      <c r="E8" s="263"/>
      <c r="F8" s="275"/>
    </row>
    <row r="9" spans="1:8" ht="14.2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70"/>
      <c r="H9" s="70"/>
    </row>
    <row r="10" spans="1:8" ht="30" customHeight="1">
      <c r="A10" s="267" t="s">
        <v>114</v>
      </c>
      <c r="B10" s="268"/>
      <c r="C10" s="268"/>
      <c r="D10" s="268"/>
      <c r="E10" s="268"/>
      <c r="F10" s="269"/>
      <c r="G10" s="71"/>
      <c r="H10" s="71"/>
    </row>
    <row r="11" spans="1:6" ht="37.5" customHeight="1">
      <c r="A11" s="64"/>
      <c r="B11" s="245" t="s">
        <v>49</v>
      </c>
      <c r="C11" s="270" t="s">
        <v>50</v>
      </c>
      <c r="D11" s="271"/>
      <c r="E11" s="272"/>
      <c r="F11" s="60">
        <v>970000</v>
      </c>
    </row>
    <row r="12" spans="1:6" ht="30" customHeight="1">
      <c r="A12" s="64">
        <v>1</v>
      </c>
      <c r="B12" s="246"/>
      <c r="C12" s="46" t="s">
        <v>51</v>
      </c>
      <c r="D12" s="46" t="s">
        <v>106</v>
      </c>
      <c r="E12" s="66" t="s">
        <v>56</v>
      </c>
      <c r="F12" s="67">
        <v>750000</v>
      </c>
    </row>
    <row r="13" spans="1:6" ht="30" customHeight="1">
      <c r="A13" s="64">
        <v>2</v>
      </c>
      <c r="B13" s="247"/>
      <c r="C13" s="46" t="s">
        <v>52</v>
      </c>
      <c r="D13" s="46" t="s">
        <v>106</v>
      </c>
      <c r="E13" s="66" t="s">
        <v>55</v>
      </c>
      <c r="F13" s="67">
        <v>220000</v>
      </c>
    </row>
    <row r="14" spans="1:6" ht="12" customHeight="1">
      <c r="A14" s="251"/>
      <c r="B14" s="252"/>
      <c r="C14" s="252"/>
      <c r="D14" s="252"/>
      <c r="E14" s="252"/>
      <c r="F14" s="253"/>
    </row>
    <row r="15" spans="1:6" ht="28.5" customHeight="1">
      <c r="A15" s="254" t="s">
        <v>115</v>
      </c>
      <c r="B15" s="255"/>
      <c r="C15" s="255"/>
      <c r="D15" s="255"/>
      <c r="E15" s="255"/>
      <c r="F15" s="256"/>
    </row>
    <row r="16" spans="1:6" ht="28.5" customHeight="1">
      <c r="A16" s="64"/>
      <c r="B16" s="276">
        <v>801</v>
      </c>
      <c r="C16" s="258" t="s">
        <v>116</v>
      </c>
      <c r="D16" s="259"/>
      <c r="E16" s="260"/>
      <c r="F16" s="60">
        <v>25000</v>
      </c>
    </row>
    <row r="17" spans="1:6" ht="39" customHeight="1">
      <c r="A17" s="64">
        <v>1</v>
      </c>
      <c r="B17" s="277"/>
      <c r="C17" s="257">
        <v>80104</v>
      </c>
      <c r="D17" s="257">
        <v>2540</v>
      </c>
      <c r="E17" s="118" t="s">
        <v>125</v>
      </c>
      <c r="F17" s="67">
        <v>150000</v>
      </c>
    </row>
    <row r="18" spans="1:6" ht="39" customHeight="1">
      <c r="A18" s="64">
        <v>2</v>
      </c>
      <c r="B18" s="277"/>
      <c r="C18" s="257"/>
      <c r="D18" s="257"/>
      <c r="E18" s="118" t="s">
        <v>129</v>
      </c>
      <c r="F18" s="117">
        <v>50000</v>
      </c>
    </row>
    <row r="19" spans="1:6" ht="39" customHeight="1">
      <c r="A19" s="64">
        <v>3</v>
      </c>
      <c r="B19" s="278"/>
      <c r="C19" s="64">
        <v>80106</v>
      </c>
      <c r="D19" s="64">
        <v>2540</v>
      </c>
      <c r="E19" s="138" t="s">
        <v>148</v>
      </c>
      <c r="F19" s="67">
        <v>50000</v>
      </c>
    </row>
    <row r="20" spans="1:6" ht="16.5" customHeight="1">
      <c r="A20" s="254"/>
      <c r="B20" s="255"/>
      <c r="C20" s="255"/>
      <c r="D20" s="255"/>
      <c r="E20" s="255"/>
      <c r="F20" s="256"/>
    </row>
    <row r="21" spans="1:6" ht="28.5" customHeight="1">
      <c r="A21" s="248" t="s">
        <v>1</v>
      </c>
      <c r="B21" s="249"/>
      <c r="C21" s="249"/>
      <c r="D21" s="249"/>
      <c r="E21" s="250"/>
      <c r="F21" s="60">
        <v>1220000</v>
      </c>
    </row>
    <row r="22" spans="5:8" ht="12.75">
      <c r="E22" s="242"/>
      <c r="F22" s="242"/>
      <c r="G22" s="242"/>
      <c r="H22" s="242"/>
    </row>
    <row r="26" spans="5:6" ht="12.75">
      <c r="E26" s="242"/>
      <c r="F26" s="242"/>
    </row>
    <row r="28" spans="5:6" ht="12.75">
      <c r="E28" s="242"/>
      <c r="F28" s="242"/>
    </row>
  </sheetData>
  <sheetProtection/>
  <mergeCells count="21">
    <mergeCell ref="A10:F10"/>
    <mergeCell ref="C11:E11"/>
    <mergeCell ref="F6:F8"/>
    <mergeCell ref="D17:D18"/>
    <mergeCell ref="A15:F15"/>
    <mergeCell ref="B16:B19"/>
    <mergeCell ref="A4:F4"/>
    <mergeCell ref="A6:A8"/>
    <mergeCell ref="B6:B8"/>
    <mergeCell ref="C6:C8"/>
    <mergeCell ref="E6:E8"/>
    <mergeCell ref="D6:D8"/>
    <mergeCell ref="E26:F26"/>
    <mergeCell ref="E28:F28"/>
    <mergeCell ref="B11:B13"/>
    <mergeCell ref="A21:E21"/>
    <mergeCell ref="A14:F14"/>
    <mergeCell ref="A20:F20"/>
    <mergeCell ref="C17:C18"/>
    <mergeCell ref="E22:H22"/>
    <mergeCell ref="C16:E16"/>
  </mergeCells>
  <printOptions/>
  <pageMargins left="0.787401574803149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4" sqref="A4:I16"/>
    </sheetView>
  </sheetViews>
  <sheetFormatPr defaultColWidth="9.140625" defaultRowHeight="12.75"/>
  <cols>
    <col min="1" max="1" width="4.7109375" style="0" customWidth="1"/>
    <col min="2" max="2" width="39.7109375" style="0" customWidth="1"/>
    <col min="3" max="3" width="12.28125" style="0" customWidth="1"/>
    <col min="4" max="4" width="12.7109375" style="0" customWidth="1"/>
    <col min="5" max="5" width="33.140625" style="0" customWidth="1"/>
    <col min="6" max="6" width="14.28125" style="0" customWidth="1"/>
    <col min="7" max="7" width="10.57421875" style="0" customWidth="1"/>
    <col min="8" max="8" width="11.8515625" style="0" customWidth="1"/>
  </cols>
  <sheetData>
    <row r="1" spans="1:8" ht="12.75">
      <c r="A1" s="72"/>
      <c r="B1" s="72"/>
      <c r="C1" s="72"/>
      <c r="D1" s="72"/>
      <c r="E1" s="72"/>
      <c r="F1" s="279" t="s">
        <v>123</v>
      </c>
      <c r="G1" s="279"/>
      <c r="H1" s="279"/>
    </row>
    <row r="2" spans="1:8" ht="12.75">
      <c r="A2" s="72"/>
      <c r="B2" s="72"/>
      <c r="C2" s="72"/>
      <c r="D2" s="72"/>
      <c r="E2" s="72"/>
      <c r="F2" s="280" t="s">
        <v>117</v>
      </c>
      <c r="G2" s="280"/>
      <c r="H2" s="280"/>
    </row>
    <row r="3" spans="1:8" ht="12.75" customHeight="1">
      <c r="A3" s="72"/>
      <c r="B3" s="72"/>
      <c r="C3" s="72"/>
      <c r="D3" s="72"/>
      <c r="E3" s="72"/>
      <c r="F3" s="72"/>
      <c r="G3" s="72"/>
      <c r="H3" s="72"/>
    </row>
    <row r="4" spans="1:9" ht="18.75">
      <c r="A4" s="286" t="s">
        <v>57</v>
      </c>
      <c r="B4" s="286"/>
      <c r="C4" s="286"/>
      <c r="D4" s="286"/>
      <c r="E4" s="286"/>
      <c r="F4" s="286"/>
      <c r="G4" s="286"/>
      <c r="H4" s="10"/>
      <c r="I4" s="10"/>
    </row>
    <row r="5" spans="1:9" ht="11.25" customHeight="1">
      <c r="A5" s="119"/>
      <c r="B5" s="119"/>
      <c r="C5" s="119"/>
      <c r="D5" s="119"/>
      <c r="E5" s="119"/>
      <c r="F5" s="119"/>
      <c r="G5" s="119"/>
      <c r="H5" s="10"/>
      <c r="I5" s="10"/>
    </row>
    <row r="6" spans="1:9" ht="12.75">
      <c r="A6" s="120"/>
      <c r="B6" s="120"/>
      <c r="C6" s="120"/>
      <c r="D6" s="120"/>
      <c r="E6" s="120"/>
      <c r="F6" s="120"/>
      <c r="G6" s="120"/>
      <c r="H6" s="121"/>
      <c r="I6" s="10"/>
    </row>
    <row r="7" spans="1:9" ht="15" customHeight="1">
      <c r="A7" s="287" t="s">
        <v>7</v>
      </c>
      <c r="B7" s="283" t="s">
        <v>23</v>
      </c>
      <c r="C7" s="283" t="s">
        <v>25</v>
      </c>
      <c r="D7" s="292" t="s">
        <v>26</v>
      </c>
      <c r="E7" s="293"/>
      <c r="F7" s="292" t="s">
        <v>34</v>
      </c>
      <c r="G7" s="294"/>
      <c r="H7" s="283" t="s">
        <v>27</v>
      </c>
      <c r="I7" s="10"/>
    </row>
    <row r="8" spans="1:9" ht="15" customHeight="1">
      <c r="A8" s="288"/>
      <c r="B8" s="290"/>
      <c r="C8" s="284"/>
      <c r="D8" s="283" t="s">
        <v>24</v>
      </c>
      <c r="E8" s="122" t="s">
        <v>6</v>
      </c>
      <c r="F8" s="283" t="s">
        <v>24</v>
      </c>
      <c r="G8" s="123" t="s">
        <v>6</v>
      </c>
      <c r="H8" s="284"/>
      <c r="I8" s="10"/>
    </row>
    <row r="9" spans="1:9" ht="18" customHeight="1">
      <c r="A9" s="288"/>
      <c r="B9" s="290"/>
      <c r="C9" s="284"/>
      <c r="D9" s="284"/>
      <c r="E9" s="283" t="s">
        <v>35</v>
      </c>
      <c r="F9" s="284"/>
      <c r="G9" s="283" t="s">
        <v>36</v>
      </c>
      <c r="H9" s="284"/>
      <c r="I9" s="10"/>
    </row>
    <row r="10" spans="1:9" ht="29.25" customHeight="1">
      <c r="A10" s="289"/>
      <c r="B10" s="291"/>
      <c r="C10" s="285"/>
      <c r="D10" s="285"/>
      <c r="E10" s="285"/>
      <c r="F10" s="285"/>
      <c r="G10" s="285"/>
      <c r="H10" s="285"/>
      <c r="I10" s="10"/>
    </row>
    <row r="11" spans="1:9" ht="13.5" customHeight="1">
      <c r="A11" s="124">
        <v>1</v>
      </c>
      <c r="B11" s="124">
        <v>2</v>
      </c>
      <c r="C11" s="124">
        <v>3</v>
      </c>
      <c r="D11" s="124">
        <v>4</v>
      </c>
      <c r="E11" s="124">
        <v>5</v>
      </c>
      <c r="F11" s="124">
        <v>6</v>
      </c>
      <c r="G11" s="124">
        <v>7</v>
      </c>
      <c r="H11" s="124">
        <v>8</v>
      </c>
      <c r="I11" s="10"/>
    </row>
    <row r="12" spans="1:9" ht="19.5" customHeight="1">
      <c r="A12" s="125"/>
      <c r="B12" s="126"/>
      <c r="C12" s="127"/>
      <c r="D12" s="127"/>
      <c r="E12" s="127"/>
      <c r="F12" s="127"/>
      <c r="G12" s="127"/>
      <c r="H12" s="127"/>
      <c r="I12" s="10"/>
    </row>
    <row r="13" spans="1:9" ht="19.5" customHeight="1">
      <c r="A13" s="128">
        <v>1</v>
      </c>
      <c r="B13" s="129" t="s">
        <v>58</v>
      </c>
      <c r="C13" s="130">
        <v>50199.78</v>
      </c>
      <c r="D13" s="130">
        <v>1777100</v>
      </c>
      <c r="E13" s="130">
        <v>0</v>
      </c>
      <c r="F13" s="130">
        <v>1730500</v>
      </c>
      <c r="G13" s="130">
        <v>0</v>
      </c>
      <c r="H13" s="130">
        <v>96799.78</v>
      </c>
      <c r="I13" s="10"/>
    </row>
    <row r="14" spans="1:9" ht="15.75">
      <c r="A14" s="131"/>
      <c r="B14" s="132"/>
      <c r="C14" s="133"/>
      <c r="D14" s="133"/>
      <c r="E14" s="134"/>
      <c r="F14" s="133"/>
      <c r="G14" s="133"/>
      <c r="H14" s="131"/>
      <c r="I14" s="10"/>
    </row>
    <row r="15" spans="1:9" s="3" customFormat="1" ht="19.5" customHeight="1">
      <c r="A15" s="281" t="s">
        <v>1</v>
      </c>
      <c r="B15" s="282"/>
      <c r="C15" s="135">
        <v>50199.78</v>
      </c>
      <c r="D15" s="135">
        <v>1777100</v>
      </c>
      <c r="E15" s="135">
        <v>0</v>
      </c>
      <c r="F15" s="135">
        <v>1730500</v>
      </c>
      <c r="G15" s="135">
        <v>0</v>
      </c>
      <c r="H15" s="135">
        <v>96799.78</v>
      </c>
      <c r="I15" s="12"/>
    </row>
    <row r="16" spans="1:9" ht="4.5" customHeight="1">
      <c r="A16" s="136"/>
      <c r="B16" s="136"/>
      <c r="C16" s="136"/>
      <c r="D16" s="136"/>
      <c r="E16" s="136"/>
      <c r="F16" s="136"/>
      <c r="G16" s="136"/>
      <c r="H16" s="136"/>
      <c r="I16" s="10"/>
    </row>
    <row r="17" spans="1:8" ht="12.75" customHeight="1">
      <c r="A17" s="6"/>
      <c r="B17" s="73"/>
      <c r="C17" s="73"/>
      <c r="D17" s="73"/>
      <c r="E17" s="73"/>
      <c r="F17" s="73"/>
      <c r="G17" s="73"/>
      <c r="H17" s="73"/>
    </row>
    <row r="18" spans="1:8" ht="12.75" customHeight="1">
      <c r="A18" s="6"/>
      <c r="B18" s="73"/>
      <c r="C18" s="73"/>
      <c r="D18" s="73"/>
      <c r="E18" s="73"/>
      <c r="F18" s="73"/>
      <c r="G18" s="73"/>
      <c r="H18" s="73"/>
    </row>
    <row r="19" spans="1:8" ht="12.75" customHeight="1">
      <c r="A19" s="6"/>
      <c r="B19" s="73"/>
      <c r="C19" s="73"/>
      <c r="D19" s="73"/>
      <c r="E19" s="73"/>
      <c r="F19" s="73"/>
      <c r="G19" s="73"/>
      <c r="H19" s="73"/>
    </row>
    <row r="20" spans="1:8" ht="12.75">
      <c r="A20" s="6"/>
      <c r="B20" s="73"/>
      <c r="C20" s="73"/>
      <c r="D20" s="73"/>
      <c r="E20" s="73"/>
      <c r="F20" s="73"/>
      <c r="G20" s="73"/>
      <c r="H20" s="73"/>
    </row>
    <row r="21" spans="1:8" ht="12.75">
      <c r="A21" s="6"/>
      <c r="B21" s="73"/>
      <c r="C21" s="73"/>
      <c r="D21" s="73"/>
      <c r="E21" s="73"/>
      <c r="F21" s="295"/>
      <c r="G21" s="295"/>
      <c r="H21" s="295"/>
    </row>
    <row r="22" spans="1:8" ht="12.75">
      <c r="A22" s="6"/>
      <c r="E22" s="242"/>
      <c r="F22" s="242"/>
      <c r="G22" s="242"/>
      <c r="H22" s="242"/>
    </row>
    <row r="23" spans="6:8" ht="15.75">
      <c r="F23" s="224"/>
      <c r="G23" s="224"/>
      <c r="H23" s="224"/>
    </row>
    <row r="24" spans="5:8" ht="15.75">
      <c r="E24" s="224"/>
      <c r="F24" s="224"/>
      <c r="G24" s="224"/>
      <c r="H24" s="224"/>
    </row>
    <row r="25" spans="5:6" ht="15.75">
      <c r="E25" s="234"/>
      <c r="F25" s="234"/>
    </row>
  </sheetData>
  <sheetProtection/>
  <mergeCells count="19">
    <mergeCell ref="E25:F25"/>
    <mergeCell ref="C7:C10"/>
    <mergeCell ref="D7:E7"/>
    <mergeCell ref="F7:G7"/>
    <mergeCell ref="G9:G10"/>
    <mergeCell ref="E22:H22"/>
    <mergeCell ref="E24:H24"/>
    <mergeCell ref="F21:H21"/>
    <mergeCell ref="F23:H23"/>
    <mergeCell ref="F1:H1"/>
    <mergeCell ref="F2:H2"/>
    <mergeCell ref="A15:B15"/>
    <mergeCell ref="H7:H10"/>
    <mergeCell ref="D8:D10"/>
    <mergeCell ref="F8:F10"/>
    <mergeCell ref="E9:E10"/>
    <mergeCell ref="A4:G4"/>
    <mergeCell ref="A7:A10"/>
    <mergeCell ref="B7:B10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6"/>
  <sheetViews>
    <sheetView tabSelected="1" view="pageBreakPreview" zoomScaleSheetLayoutView="100" workbookViewId="0" topLeftCell="A1">
      <selection activeCell="F8" sqref="F8:F12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7109375" style="0" customWidth="1"/>
    <col min="4" max="4" width="6.00390625" style="0" customWidth="1"/>
    <col min="5" max="5" width="18.00390625" style="0" customWidth="1"/>
    <col min="6" max="6" width="54.7109375" style="0" customWidth="1"/>
    <col min="7" max="7" width="9.8515625" style="0" customWidth="1"/>
    <col min="8" max="8" width="13.28125" style="0" customWidth="1"/>
    <col min="9" max="9" width="13.57421875" style="0" customWidth="1"/>
    <col min="10" max="10" width="13.421875" style="0" customWidth="1"/>
  </cols>
  <sheetData>
    <row r="1" ht="15" customHeight="1">
      <c r="I1" s="186" t="s">
        <v>231</v>
      </c>
    </row>
    <row r="2" ht="15" customHeight="1">
      <c r="I2" s="186" t="s">
        <v>220</v>
      </c>
    </row>
    <row r="3" ht="15" customHeight="1">
      <c r="I3" s="186" t="s">
        <v>221</v>
      </c>
    </row>
    <row r="4" ht="15" customHeight="1">
      <c r="I4" s="186" t="s">
        <v>222</v>
      </c>
    </row>
    <row r="5" ht="7.5" customHeight="1"/>
    <row r="6" spans="1:10" ht="20.25" customHeight="1">
      <c r="A6" s="342" t="s">
        <v>199</v>
      </c>
      <c r="B6" s="342"/>
      <c r="C6" s="342"/>
      <c r="D6" s="342"/>
      <c r="E6" s="343"/>
      <c r="F6" s="343"/>
      <c r="G6" s="343"/>
      <c r="H6" s="343"/>
      <c r="I6" s="343"/>
      <c r="J6" s="343"/>
    </row>
    <row r="7" spans="1:10" ht="3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5" customHeight="1">
      <c r="A8" s="339" t="s">
        <v>7</v>
      </c>
      <c r="B8" s="339" t="s">
        <v>0</v>
      </c>
      <c r="C8" s="339" t="s">
        <v>4</v>
      </c>
      <c r="D8" s="339" t="s">
        <v>63</v>
      </c>
      <c r="E8" s="303" t="s">
        <v>28</v>
      </c>
      <c r="F8" s="303" t="s">
        <v>30</v>
      </c>
      <c r="G8" s="303" t="s">
        <v>230</v>
      </c>
      <c r="H8" s="345" t="s">
        <v>29</v>
      </c>
      <c r="I8" s="346"/>
      <c r="J8" s="347"/>
      <c r="K8" s="10"/>
    </row>
    <row r="9" spans="1:11" ht="6.75" customHeight="1">
      <c r="A9" s="340"/>
      <c r="B9" s="340"/>
      <c r="C9" s="340"/>
      <c r="D9" s="340"/>
      <c r="E9" s="344"/>
      <c r="F9" s="304"/>
      <c r="G9" s="304"/>
      <c r="H9" s="348"/>
      <c r="I9" s="349"/>
      <c r="J9" s="350"/>
      <c r="K9" s="10"/>
    </row>
    <row r="10" spans="1:11" ht="5.25" customHeight="1">
      <c r="A10" s="340"/>
      <c r="B10" s="340"/>
      <c r="C10" s="340"/>
      <c r="D10" s="340"/>
      <c r="E10" s="344"/>
      <c r="F10" s="304"/>
      <c r="G10" s="304"/>
      <c r="H10" s="195"/>
      <c r="I10" s="345" t="s">
        <v>33</v>
      </c>
      <c r="J10" s="347"/>
      <c r="K10" s="10"/>
    </row>
    <row r="11" spans="1:11" ht="12" customHeight="1">
      <c r="A11" s="340"/>
      <c r="B11" s="340"/>
      <c r="C11" s="340"/>
      <c r="D11" s="340"/>
      <c r="E11" s="344"/>
      <c r="F11" s="304"/>
      <c r="G11" s="304"/>
      <c r="H11" s="195" t="s">
        <v>31</v>
      </c>
      <c r="I11" s="348"/>
      <c r="J11" s="350"/>
      <c r="K11" s="10"/>
    </row>
    <row r="12" spans="1:11" ht="21.75" customHeight="1">
      <c r="A12" s="340"/>
      <c r="B12" s="341"/>
      <c r="C12" s="341"/>
      <c r="D12" s="341"/>
      <c r="E12" s="344"/>
      <c r="F12" s="304"/>
      <c r="G12" s="305"/>
      <c r="H12" s="195" t="s">
        <v>32</v>
      </c>
      <c r="I12" s="195" t="s">
        <v>2</v>
      </c>
      <c r="J12" s="195" t="s">
        <v>5</v>
      </c>
      <c r="K12" s="10"/>
    </row>
    <row r="13" spans="1:11" s="7" customFormat="1" ht="17.25" customHeight="1">
      <c r="A13" s="144">
        <v>1</v>
      </c>
      <c r="B13" s="144">
        <v>2</v>
      </c>
      <c r="C13" s="144">
        <v>3</v>
      </c>
      <c r="D13" s="144">
        <v>4</v>
      </c>
      <c r="E13" s="144">
        <v>5</v>
      </c>
      <c r="F13" s="144">
        <v>6</v>
      </c>
      <c r="G13" s="144">
        <v>7</v>
      </c>
      <c r="H13" s="144">
        <v>8</v>
      </c>
      <c r="I13" s="144">
        <v>9</v>
      </c>
      <c r="J13" s="144">
        <v>10</v>
      </c>
      <c r="K13" s="11"/>
    </row>
    <row r="14" spans="1:11" s="7" customFormat="1" ht="8.25" customHeight="1">
      <c r="A14" s="326"/>
      <c r="B14" s="327"/>
      <c r="C14" s="327"/>
      <c r="D14" s="327"/>
      <c r="E14" s="327"/>
      <c r="F14" s="327"/>
      <c r="G14" s="327"/>
      <c r="H14" s="327"/>
      <c r="I14" s="327"/>
      <c r="J14" s="328"/>
      <c r="K14" s="11"/>
    </row>
    <row r="15" spans="1:11" s="7" customFormat="1" ht="18.75" customHeight="1">
      <c r="A15" s="309">
        <v>1</v>
      </c>
      <c r="B15" s="145">
        <v>900</v>
      </c>
      <c r="C15" s="145">
        <v>90095</v>
      </c>
      <c r="D15" s="145">
        <v>6050</v>
      </c>
      <c r="E15" s="312" t="s">
        <v>131</v>
      </c>
      <c r="F15" s="146" t="s">
        <v>184</v>
      </c>
      <c r="G15" s="202"/>
      <c r="H15" s="147">
        <v>3500</v>
      </c>
      <c r="I15" s="147">
        <v>0</v>
      </c>
      <c r="J15" s="147">
        <v>3500</v>
      </c>
      <c r="K15" s="11"/>
    </row>
    <row r="16" spans="1:11" s="7" customFormat="1" ht="18.75" customHeight="1">
      <c r="A16" s="309"/>
      <c r="B16" s="296">
        <v>600</v>
      </c>
      <c r="C16" s="296">
        <v>60016</v>
      </c>
      <c r="D16" s="296">
        <v>4300</v>
      </c>
      <c r="E16" s="312"/>
      <c r="F16" s="146" t="s">
        <v>195</v>
      </c>
      <c r="G16" s="202"/>
      <c r="H16" s="147">
        <v>2000</v>
      </c>
      <c r="I16" s="147">
        <v>2000</v>
      </c>
      <c r="J16" s="147">
        <v>0</v>
      </c>
      <c r="K16" s="11"/>
    </row>
    <row r="17" spans="1:11" s="7" customFormat="1" ht="18.75" customHeight="1">
      <c r="A17" s="309"/>
      <c r="B17" s="298"/>
      <c r="C17" s="298"/>
      <c r="D17" s="298"/>
      <c r="E17" s="312"/>
      <c r="F17" s="146" t="s">
        <v>212</v>
      </c>
      <c r="G17" s="202"/>
      <c r="H17" s="147">
        <v>28712.8</v>
      </c>
      <c r="I17" s="147">
        <v>28712.8</v>
      </c>
      <c r="J17" s="147">
        <v>0</v>
      </c>
      <c r="K17" s="11"/>
    </row>
    <row r="18" spans="1:11" s="7" customFormat="1" ht="18.75" customHeight="1">
      <c r="A18" s="309"/>
      <c r="B18" s="296">
        <v>921</v>
      </c>
      <c r="C18" s="296">
        <v>92195</v>
      </c>
      <c r="D18" s="148">
        <v>4170</v>
      </c>
      <c r="E18" s="312"/>
      <c r="F18" s="331" t="s">
        <v>158</v>
      </c>
      <c r="G18" s="202"/>
      <c r="H18" s="147">
        <v>1000</v>
      </c>
      <c r="I18" s="147">
        <v>1000</v>
      </c>
      <c r="J18" s="147">
        <v>0</v>
      </c>
      <c r="K18" s="11"/>
    </row>
    <row r="19" spans="1:11" s="7" customFormat="1" ht="18.75" customHeight="1">
      <c r="A19" s="309"/>
      <c r="B19" s="297"/>
      <c r="C19" s="297"/>
      <c r="D19" s="148">
        <v>4210</v>
      </c>
      <c r="E19" s="312"/>
      <c r="F19" s="333"/>
      <c r="G19" s="203"/>
      <c r="H19" s="147">
        <v>500</v>
      </c>
      <c r="I19" s="147">
        <v>500</v>
      </c>
      <c r="J19" s="147">
        <v>0</v>
      </c>
      <c r="K19" s="11"/>
    </row>
    <row r="20" spans="1:11" s="7" customFormat="1" ht="18.75" customHeight="1">
      <c r="A20" s="309"/>
      <c r="B20" s="298"/>
      <c r="C20" s="298"/>
      <c r="D20" s="148">
        <v>4300</v>
      </c>
      <c r="E20" s="312"/>
      <c r="F20" s="330"/>
      <c r="G20" s="201"/>
      <c r="H20" s="147">
        <v>3500</v>
      </c>
      <c r="I20" s="147">
        <v>3500</v>
      </c>
      <c r="J20" s="147">
        <v>0</v>
      </c>
      <c r="K20" s="11"/>
    </row>
    <row r="21" spans="1:11" s="7" customFormat="1" ht="18.75" customHeight="1">
      <c r="A21" s="309"/>
      <c r="B21" s="148">
        <v>900</v>
      </c>
      <c r="C21" s="148">
        <v>90095</v>
      </c>
      <c r="D21" s="148">
        <v>4300</v>
      </c>
      <c r="E21" s="312"/>
      <c r="F21" s="149" t="s">
        <v>211</v>
      </c>
      <c r="G21" s="199"/>
      <c r="H21" s="147">
        <v>10000</v>
      </c>
      <c r="I21" s="147">
        <v>10000</v>
      </c>
      <c r="J21" s="147">
        <v>0</v>
      </c>
      <c r="K21" s="11"/>
    </row>
    <row r="22" spans="1:11" s="7" customFormat="1" ht="9" customHeight="1">
      <c r="A22" s="150"/>
      <c r="B22" s="151"/>
      <c r="C22" s="151"/>
      <c r="D22" s="151"/>
      <c r="E22" s="152"/>
      <c r="F22" s="153"/>
      <c r="G22" s="153"/>
      <c r="H22" s="154"/>
      <c r="I22" s="154"/>
      <c r="J22" s="155"/>
      <c r="K22" s="11"/>
    </row>
    <row r="23" spans="1:11" s="7" customFormat="1" ht="18.75" customHeight="1">
      <c r="A23" s="148">
        <v>2</v>
      </c>
      <c r="B23" s="148">
        <v>900</v>
      </c>
      <c r="C23" s="148">
        <v>90015</v>
      </c>
      <c r="D23" s="148">
        <v>6050</v>
      </c>
      <c r="E23" s="156" t="s">
        <v>185</v>
      </c>
      <c r="F23" s="149" t="s">
        <v>182</v>
      </c>
      <c r="G23" s="199"/>
      <c r="H23" s="147">
        <v>14665</v>
      </c>
      <c r="I23" s="147">
        <v>0</v>
      </c>
      <c r="J23" s="147">
        <v>14665</v>
      </c>
      <c r="K23" s="11"/>
    </row>
    <row r="24" spans="1:11" s="7" customFormat="1" ht="9" customHeight="1">
      <c r="A24" s="313"/>
      <c r="B24" s="310"/>
      <c r="C24" s="310"/>
      <c r="D24" s="310"/>
      <c r="E24" s="310"/>
      <c r="F24" s="310"/>
      <c r="G24" s="310"/>
      <c r="H24" s="310"/>
      <c r="I24" s="310"/>
      <c r="J24" s="314"/>
      <c r="K24" s="11"/>
    </row>
    <row r="25" spans="1:11" s="7" customFormat="1" ht="18.75" customHeight="1">
      <c r="A25" s="309">
        <v>3</v>
      </c>
      <c r="B25" s="148">
        <v>900</v>
      </c>
      <c r="C25" s="148">
        <v>90095</v>
      </c>
      <c r="D25" s="148">
        <v>6050</v>
      </c>
      <c r="E25" s="300" t="s">
        <v>126</v>
      </c>
      <c r="F25" s="157" t="s">
        <v>186</v>
      </c>
      <c r="G25" s="157"/>
      <c r="H25" s="147">
        <v>6484</v>
      </c>
      <c r="I25" s="147">
        <v>0</v>
      </c>
      <c r="J25" s="147">
        <v>6484</v>
      </c>
      <c r="K25" s="11"/>
    </row>
    <row r="26" spans="1:11" s="7" customFormat="1" ht="18.75" customHeight="1">
      <c r="A26" s="309"/>
      <c r="B26" s="309">
        <v>921</v>
      </c>
      <c r="C26" s="309">
        <v>92195</v>
      </c>
      <c r="D26" s="148">
        <v>4170</v>
      </c>
      <c r="E26" s="301"/>
      <c r="F26" s="331" t="s">
        <v>158</v>
      </c>
      <c r="G26" s="202"/>
      <c r="H26" s="147">
        <v>1000</v>
      </c>
      <c r="I26" s="147">
        <v>1000</v>
      </c>
      <c r="J26" s="147">
        <v>0</v>
      </c>
      <c r="K26" s="11"/>
    </row>
    <row r="27" spans="1:11" s="7" customFormat="1" ht="18.75" customHeight="1">
      <c r="A27" s="309"/>
      <c r="B27" s="309"/>
      <c r="C27" s="309"/>
      <c r="D27" s="148">
        <v>4210</v>
      </c>
      <c r="E27" s="301"/>
      <c r="F27" s="333"/>
      <c r="G27" s="203"/>
      <c r="H27" s="147">
        <v>4000</v>
      </c>
      <c r="I27" s="147">
        <v>4000</v>
      </c>
      <c r="J27" s="147">
        <v>0</v>
      </c>
      <c r="K27" s="11"/>
    </row>
    <row r="28" spans="1:11" s="7" customFormat="1" ht="18.75" customHeight="1">
      <c r="A28" s="309"/>
      <c r="B28" s="309"/>
      <c r="C28" s="309"/>
      <c r="D28" s="148">
        <v>4300</v>
      </c>
      <c r="E28" s="302"/>
      <c r="F28" s="330"/>
      <c r="G28" s="201"/>
      <c r="H28" s="147">
        <v>2000</v>
      </c>
      <c r="I28" s="147">
        <v>2000</v>
      </c>
      <c r="J28" s="147">
        <v>0</v>
      </c>
      <c r="K28" s="11"/>
    </row>
    <row r="29" spans="1:11" s="7" customFormat="1" ht="9" customHeight="1">
      <c r="A29" s="313"/>
      <c r="B29" s="310"/>
      <c r="C29" s="310"/>
      <c r="D29" s="310"/>
      <c r="E29" s="310"/>
      <c r="F29" s="310"/>
      <c r="G29" s="310"/>
      <c r="H29" s="310"/>
      <c r="I29" s="310"/>
      <c r="J29" s="314"/>
      <c r="K29" s="11"/>
    </row>
    <row r="30" spans="1:11" s="7" customFormat="1" ht="18.75" customHeight="1">
      <c r="A30" s="148">
        <v>4</v>
      </c>
      <c r="B30" s="148">
        <v>900</v>
      </c>
      <c r="C30" s="148">
        <v>90015</v>
      </c>
      <c r="D30" s="148">
        <v>6050</v>
      </c>
      <c r="E30" s="158" t="s">
        <v>157</v>
      </c>
      <c r="F30" s="159" t="s">
        <v>168</v>
      </c>
      <c r="G30" s="159"/>
      <c r="H30" s="147">
        <v>35039.51</v>
      </c>
      <c r="I30" s="147">
        <v>0</v>
      </c>
      <c r="J30" s="147">
        <v>35039.51</v>
      </c>
      <c r="K30" s="11"/>
    </row>
    <row r="31" spans="1:11" s="7" customFormat="1" ht="9" customHeight="1">
      <c r="A31" s="313"/>
      <c r="B31" s="310"/>
      <c r="C31" s="310"/>
      <c r="D31" s="310"/>
      <c r="E31" s="310"/>
      <c r="F31" s="310"/>
      <c r="G31" s="310"/>
      <c r="H31" s="310"/>
      <c r="I31" s="310"/>
      <c r="J31" s="314"/>
      <c r="K31" s="11"/>
    </row>
    <row r="32" spans="1:11" s="7" customFormat="1" ht="18.75" customHeight="1">
      <c r="A32" s="296">
        <v>5</v>
      </c>
      <c r="B32" s="148">
        <v>750</v>
      </c>
      <c r="C32" s="148">
        <v>75095</v>
      </c>
      <c r="D32" s="148">
        <v>4300</v>
      </c>
      <c r="E32" s="300" t="s">
        <v>59</v>
      </c>
      <c r="F32" s="159" t="s">
        <v>203</v>
      </c>
      <c r="G32" s="159"/>
      <c r="H32" s="147">
        <v>2000</v>
      </c>
      <c r="I32" s="147">
        <v>2000</v>
      </c>
      <c r="J32" s="147">
        <v>0</v>
      </c>
      <c r="K32" s="11"/>
    </row>
    <row r="33" spans="1:11" s="7" customFormat="1" ht="18.75" customHeight="1">
      <c r="A33" s="297"/>
      <c r="B33" s="148">
        <v>900</v>
      </c>
      <c r="C33" s="148">
        <v>90095</v>
      </c>
      <c r="D33" s="148">
        <v>6050</v>
      </c>
      <c r="E33" s="301"/>
      <c r="F33" s="160" t="s">
        <v>200</v>
      </c>
      <c r="G33" s="160"/>
      <c r="H33" s="161">
        <v>22000</v>
      </c>
      <c r="I33" s="161">
        <v>0</v>
      </c>
      <c r="J33" s="161">
        <v>22000</v>
      </c>
      <c r="K33" s="11"/>
    </row>
    <row r="34" spans="1:11" s="7" customFormat="1" ht="18.75" customHeight="1">
      <c r="A34" s="297"/>
      <c r="B34" s="296">
        <v>921</v>
      </c>
      <c r="C34" s="296">
        <v>92195</v>
      </c>
      <c r="D34" s="148">
        <v>4210</v>
      </c>
      <c r="E34" s="301"/>
      <c r="F34" s="315" t="s">
        <v>167</v>
      </c>
      <c r="G34" s="199"/>
      <c r="H34" s="147">
        <v>2000</v>
      </c>
      <c r="I34" s="147">
        <v>2000</v>
      </c>
      <c r="J34" s="147">
        <v>0</v>
      </c>
      <c r="K34" s="11"/>
    </row>
    <row r="35" spans="1:11" s="7" customFormat="1" ht="18.75" customHeight="1">
      <c r="A35" s="298"/>
      <c r="B35" s="298"/>
      <c r="C35" s="298"/>
      <c r="D35" s="148">
        <v>4300</v>
      </c>
      <c r="E35" s="302"/>
      <c r="F35" s="315"/>
      <c r="G35" s="199"/>
      <c r="H35" s="147">
        <v>7800</v>
      </c>
      <c r="I35" s="147">
        <v>7800</v>
      </c>
      <c r="J35" s="147">
        <v>0</v>
      </c>
      <c r="K35" s="11"/>
    </row>
    <row r="36" spans="1:11" s="7" customFormat="1" ht="9" customHeight="1">
      <c r="A36" s="313"/>
      <c r="B36" s="310"/>
      <c r="C36" s="310"/>
      <c r="D36" s="310"/>
      <c r="E36" s="310"/>
      <c r="F36" s="310"/>
      <c r="G36" s="310"/>
      <c r="H36" s="310"/>
      <c r="I36" s="310"/>
      <c r="J36" s="314"/>
      <c r="K36" s="11"/>
    </row>
    <row r="37" spans="1:11" s="7" customFormat="1" ht="18.75" customHeight="1">
      <c r="A37" s="190">
        <v>6</v>
      </c>
      <c r="B37" s="187">
        <v>900</v>
      </c>
      <c r="C37" s="187">
        <v>90095</v>
      </c>
      <c r="D37" s="187">
        <v>6050</v>
      </c>
      <c r="E37" s="194" t="s">
        <v>155</v>
      </c>
      <c r="F37" s="191" t="s">
        <v>169</v>
      </c>
      <c r="G37" s="202"/>
      <c r="H37" s="173">
        <v>14813.05</v>
      </c>
      <c r="I37" s="168">
        <v>0</v>
      </c>
      <c r="J37" s="173">
        <v>14813.05</v>
      </c>
      <c r="K37" s="11"/>
    </row>
    <row r="38" spans="1:11" s="7" customFormat="1" ht="9" customHeight="1">
      <c r="A38" s="311"/>
      <c r="B38" s="311"/>
      <c r="C38" s="311"/>
      <c r="D38" s="311"/>
      <c r="E38" s="311"/>
      <c r="F38" s="311"/>
      <c r="G38" s="311"/>
      <c r="H38" s="311"/>
      <c r="I38" s="311"/>
      <c r="J38" s="311"/>
      <c r="K38" s="11"/>
    </row>
    <row r="39" spans="1:11" s="7" customFormat="1" ht="16.5" customHeight="1">
      <c r="A39" s="144">
        <v>1</v>
      </c>
      <c r="B39" s="144">
        <v>2</v>
      </c>
      <c r="C39" s="144">
        <v>3</v>
      </c>
      <c r="D39" s="144">
        <v>4</v>
      </c>
      <c r="E39" s="144">
        <v>5</v>
      </c>
      <c r="F39" s="144">
        <v>6</v>
      </c>
      <c r="G39" s="144">
        <v>7</v>
      </c>
      <c r="H39" s="144">
        <v>8</v>
      </c>
      <c r="I39" s="144">
        <v>9</v>
      </c>
      <c r="J39" s="144">
        <v>10</v>
      </c>
      <c r="K39" s="11"/>
    </row>
    <row r="40" spans="1:11" s="7" customFormat="1" ht="18.75" customHeight="1">
      <c r="A40" s="309">
        <v>7</v>
      </c>
      <c r="B40" s="148">
        <v>900</v>
      </c>
      <c r="C40" s="148">
        <v>90095</v>
      </c>
      <c r="D40" s="148">
        <v>6050</v>
      </c>
      <c r="E40" s="329" t="s">
        <v>161</v>
      </c>
      <c r="F40" s="160" t="s">
        <v>170</v>
      </c>
      <c r="G40" s="160"/>
      <c r="H40" s="161">
        <v>9242.2</v>
      </c>
      <c r="I40" s="147">
        <v>0</v>
      </c>
      <c r="J40" s="161">
        <v>9242.2</v>
      </c>
      <c r="K40" s="11"/>
    </row>
    <row r="41" spans="1:11" s="7" customFormat="1" ht="18.75" customHeight="1">
      <c r="A41" s="309"/>
      <c r="B41" s="148">
        <v>921</v>
      </c>
      <c r="C41" s="148">
        <v>92195</v>
      </c>
      <c r="D41" s="148">
        <v>4210</v>
      </c>
      <c r="E41" s="329"/>
      <c r="F41" s="160" t="s">
        <v>167</v>
      </c>
      <c r="G41" s="160"/>
      <c r="H41" s="161">
        <v>2000</v>
      </c>
      <c r="I41" s="147">
        <v>2000</v>
      </c>
      <c r="J41" s="161">
        <v>0</v>
      </c>
      <c r="K41" s="11"/>
    </row>
    <row r="42" spans="1:11" s="7" customFormat="1" ht="18.75" customHeight="1">
      <c r="A42" s="309"/>
      <c r="B42" s="164" t="s">
        <v>165</v>
      </c>
      <c r="C42" s="164" t="s">
        <v>166</v>
      </c>
      <c r="D42" s="148">
        <v>4300</v>
      </c>
      <c r="E42" s="329"/>
      <c r="F42" s="160" t="s">
        <v>217</v>
      </c>
      <c r="G42" s="160"/>
      <c r="H42" s="161">
        <v>8000</v>
      </c>
      <c r="I42" s="147">
        <v>8000</v>
      </c>
      <c r="J42" s="161">
        <v>0</v>
      </c>
      <c r="K42" s="11"/>
    </row>
    <row r="43" spans="1:11" s="7" customFormat="1" ht="9" customHeight="1">
      <c r="A43" s="334"/>
      <c r="B43" s="335"/>
      <c r="C43" s="335"/>
      <c r="D43" s="335"/>
      <c r="E43" s="335"/>
      <c r="F43" s="335"/>
      <c r="G43" s="335"/>
      <c r="H43" s="335"/>
      <c r="I43" s="335"/>
      <c r="J43" s="336"/>
      <c r="K43" s="11"/>
    </row>
    <row r="44" spans="1:11" s="7" customFormat="1" ht="18.75" customHeight="1">
      <c r="A44" s="145">
        <v>8</v>
      </c>
      <c r="B44" s="164" t="s">
        <v>165</v>
      </c>
      <c r="C44" s="164" t="s">
        <v>176</v>
      </c>
      <c r="D44" s="148">
        <v>6050</v>
      </c>
      <c r="E44" s="165" t="s">
        <v>177</v>
      </c>
      <c r="F44" s="160" t="s">
        <v>178</v>
      </c>
      <c r="G44" s="160"/>
      <c r="H44" s="161">
        <v>15403.61</v>
      </c>
      <c r="I44" s="147">
        <v>0</v>
      </c>
      <c r="J44" s="161">
        <v>15403.61</v>
      </c>
      <c r="K44" s="11"/>
    </row>
    <row r="45" spans="1:11" s="7" customFormat="1" ht="9" customHeight="1">
      <c r="A45" s="338"/>
      <c r="B45" s="338"/>
      <c r="C45" s="338"/>
      <c r="D45" s="338"/>
      <c r="E45" s="338"/>
      <c r="F45" s="338"/>
      <c r="G45" s="338"/>
      <c r="H45" s="338"/>
      <c r="I45" s="338"/>
      <c r="J45" s="338"/>
      <c r="K45" s="11"/>
    </row>
    <row r="46" spans="1:11" s="7" customFormat="1" ht="18.75" customHeight="1">
      <c r="A46" s="309">
        <v>9</v>
      </c>
      <c r="B46" s="309">
        <v>900</v>
      </c>
      <c r="C46" s="309">
        <v>90095</v>
      </c>
      <c r="D46" s="309">
        <v>6050</v>
      </c>
      <c r="E46" s="312" t="s">
        <v>110</v>
      </c>
      <c r="F46" s="299" t="s">
        <v>201</v>
      </c>
      <c r="G46" s="210" t="s">
        <v>223</v>
      </c>
      <c r="H46" s="161">
        <v>29084.76</v>
      </c>
      <c r="I46" s="161">
        <v>0</v>
      </c>
      <c r="J46" s="161">
        <v>29084.76</v>
      </c>
      <c r="K46" s="11"/>
    </row>
    <row r="47" spans="1:11" s="7" customFormat="1" ht="18.75" customHeight="1">
      <c r="A47" s="309"/>
      <c r="B47" s="309"/>
      <c r="C47" s="309"/>
      <c r="D47" s="309"/>
      <c r="E47" s="312"/>
      <c r="F47" s="299"/>
      <c r="G47" s="210" t="s">
        <v>224</v>
      </c>
      <c r="H47" s="161">
        <v>-29084.76</v>
      </c>
      <c r="I47" s="161">
        <v>0</v>
      </c>
      <c r="J47" s="161">
        <v>-29084.76</v>
      </c>
      <c r="K47" s="11"/>
    </row>
    <row r="48" spans="1:11" s="7" customFormat="1" ht="18.75" customHeight="1">
      <c r="A48" s="309"/>
      <c r="B48" s="309"/>
      <c r="C48" s="309"/>
      <c r="D48" s="309"/>
      <c r="E48" s="312"/>
      <c r="F48" s="299"/>
      <c r="G48" s="205" t="s">
        <v>225</v>
      </c>
      <c r="H48" s="207">
        <v>0</v>
      </c>
      <c r="I48" s="207">
        <v>0</v>
      </c>
      <c r="J48" s="207">
        <v>0</v>
      </c>
      <c r="K48" s="11"/>
    </row>
    <row r="49" spans="1:11" s="7" customFormat="1" ht="18.75" customHeight="1">
      <c r="A49" s="309"/>
      <c r="B49" s="309"/>
      <c r="C49" s="309"/>
      <c r="D49" s="309">
        <v>4300</v>
      </c>
      <c r="E49" s="312"/>
      <c r="F49" s="299"/>
      <c r="G49" s="210" t="s">
        <v>223</v>
      </c>
      <c r="H49" s="161">
        <v>0</v>
      </c>
      <c r="I49" s="161">
        <v>0</v>
      </c>
      <c r="J49" s="161">
        <v>0</v>
      </c>
      <c r="K49" s="11"/>
    </row>
    <row r="50" spans="1:11" s="7" customFormat="1" ht="18.75" customHeight="1">
      <c r="A50" s="309"/>
      <c r="B50" s="309"/>
      <c r="C50" s="309"/>
      <c r="D50" s="309"/>
      <c r="E50" s="312"/>
      <c r="F50" s="299"/>
      <c r="G50" s="210" t="s">
        <v>224</v>
      </c>
      <c r="H50" s="161">
        <v>29084.76</v>
      </c>
      <c r="I50" s="161">
        <v>29084.76</v>
      </c>
      <c r="J50" s="161">
        <v>0</v>
      </c>
      <c r="K50" s="11"/>
    </row>
    <row r="51" spans="1:11" s="7" customFormat="1" ht="18.75" customHeight="1">
      <c r="A51" s="309"/>
      <c r="B51" s="309"/>
      <c r="C51" s="309"/>
      <c r="D51" s="309"/>
      <c r="E51" s="312"/>
      <c r="F51" s="299"/>
      <c r="G51" s="205" t="s">
        <v>225</v>
      </c>
      <c r="H51" s="207">
        <v>29084.76</v>
      </c>
      <c r="I51" s="207">
        <v>29084.76</v>
      </c>
      <c r="J51" s="207">
        <v>0</v>
      </c>
      <c r="K51" s="11"/>
    </row>
    <row r="52" spans="1:11" s="7" customFormat="1" ht="9" customHeight="1">
      <c r="A52" s="313"/>
      <c r="B52" s="310"/>
      <c r="C52" s="310"/>
      <c r="D52" s="310"/>
      <c r="E52" s="310"/>
      <c r="F52" s="310"/>
      <c r="G52" s="310"/>
      <c r="H52" s="310"/>
      <c r="I52" s="310"/>
      <c r="J52" s="314"/>
      <c r="K52" s="11"/>
    </row>
    <row r="53" spans="1:11" s="7" customFormat="1" ht="18.75" customHeight="1">
      <c r="A53" s="296">
        <v>10</v>
      </c>
      <c r="B53" s="145">
        <v>600</v>
      </c>
      <c r="C53" s="145">
        <v>60016</v>
      </c>
      <c r="D53" s="145">
        <v>6050</v>
      </c>
      <c r="E53" s="300" t="s">
        <v>133</v>
      </c>
      <c r="F53" s="149" t="s">
        <v>187</v>
      </c>
      <c r="G53" s="199"/>
      <c r="H53" s="147">
        <v>23212.8</v>
      </c>
      <c r="I53" s="147">
        <v>0</v>
      </c>
      <c r="J53" s="147">
        <v>23212.8</v>
      </c>
      <c r="K53" s="11"/>
    </row>
    <row r="54" spans="1:11" s="7" customFormat="1" ht="18.75" customHeight="1">
      <c r="A54" s="297"/>
      <c r="B54" s="145">
        <v>600</v>
      </c>
      <c r="C54" s="145">
        <v>60016</v>
      </c>
      <c r="D54" s="145">
        <v>6050</v>
      </c>
      <c r="E54" s="301"/>
      <c r="F54" s="166" t="s">
        <v>188</v>
      </c>
      <c r="G54" s="166"/>
      <c r="H54" s="161">
        <v>12000</v>
      </c>
      <c r="I54" s="161">
        <v>0</v>
      </c>
      <c r="J54" s="161">
        <v>12000</v>
      </c>
      <c r="K54" s="11"/>
    </row>
    <row r="55" spans="1:11" s="7" customFormat="1" ht="18.75" customHeight="1">
      <c r="A55" s="297"/>
      <c r="B55" s="145">
        <v>900</v>
      </c>
      <c r="C55" s="145">
        <v>90015</v>
      </c>
      <c r="D55" s="148">
        <v>6050</v>
      </c>
      <c r="E55" s="301"/>
      <c r="F55" s="167" t="s">
        <v>189</v>
      </c>
      <c r="G55" s="167"/>
      <c r="H55" s="168">
        <v>12000</v>
      </c>
      <c r="I55" s="168">
        <v>0</v>
      </c>
      <c r="J55" s="168">
        <v>12000</v>
      </c>
      <c r="K55" s="11"/>
    </row>
    <row r="56" spans="1:11" s="7" customFormat="1" ht="18.75" customHeight="1">
      <c r="A56" s="297"/>
      <c r="B56" s="296">
        <v>921</v>
      </c>
      <c r="C56" s="296">
        <v>92195</v>
      </c>
      <c r="D56" s="162">
        <v>4210</v>
      </c>
      <c r="E56" s="301"/>
      <c r="F56" s="331" t="s">
        <v>158</v>
      </c>
      <c r="G56" s="202"/>
      <c r="H56" s="147">
        <v>1000</v>
      </c>
      <c r="I56" s="147">
        <v>1000</v>
      </c>
      <c r="J56" s="147">
        <v>0</v>
      </c>
      <c r="K56" s="11"/>
    </row>
    <row r="57" spans="1:11" s="7" customFormat="1" ht="18.75" customHeight="1">
      <c r="A57" s="298"/>
      <c r="B57" s="298"/>
      <c r="C57" s="298"/>
      <c r="D57" s="148">
        <v>4300</v>
      </c>
      <c r="E57" s="302"/>
      <c r="F57" s="330"/>
      <c r="G57" s="201"/>
      <c r="H57" s="147">
        <v>1000</v>
      </c>
      <c r="I57" s="147">
        <v>1000</v>
      </c>
      <c r="J57" s="147">
        <v>0</v>
      </c>
      <c r="K57" s="11"/>
    </row>
    <row r="58" spans="1:11" s="7" customFormat="1" ht="9" customHeight="1">
      <c r="A58" s="169"/>
      <c r="B58" s="169"/>
      <c r="C58" s="169"/>
      <c r="D58" s="169"/>
      <c r="E58" s="170"/>
      <c r="F58" s="171"/>
      <c r="G58" s="171"/>
      <c r="H58" s="172"/>
      <c r="I58" s="172"/>
      <c r="J58" s="172"/>
      <c r="K58" s="11"/>
    </row>
    <row r="59" spans="1:11" s="7" customFormat="1" ht="18.75" customHeight="1">
      <c r="A59" s="309">
        <v>11</v>
      </c>
      <c r="B59" s="145">
        <v>600</v>
      </c>
      <c r="C59" s="145">
        <v>60016</v>
      </c>
      <c r="D59" s="145">
        <v>4300</v>
      </c>
      <c r="E59" s="329" t="s">
        <v>154</v>
      </c>
      <c r="F59" s="159" t="s">
        <v>215</v>
      </c>
      <c r="G59" s="159"/>
      <c r="H59" s="147">
        <v>6000</v>
      </c>
      <c r="I59" s="147">
        <v>6000</v>
      </c>
      <c r="J59" s="147">
        <v>0</v>
      </c>
      <c r="K59" s="11"/>
    </row>
    <row r="60" spans="1:11" s="7" customFormat="1" ht="18.75" customHeight="1">
      <c r="A60" s="309"/>
      <c r="B60" s="148">
        <v>900</v>
      </c>
      <c r="C60" s="148">
        <v>90015</v>
      </c>
      <c r="D60" s="148">
        <v>6050</v>
      </c>
      <c r="E60" s="329"/>
      <c r="F60" s="159" t="s">
        <v>171</v>
      </c>
      <c r="G60" s="159"/>
      <c r="H60" s="161">
        <v>32000</v>
      </c>
      <c r="I60" s="147">
        <v>0</v>
      </c>
      <c r="J60" s="161">
        <v>32000</v>
      </c>
      <c r="K60" s="11"/>
    </row>
    <row r="61" spans="1:11" s="7" customFormat="1" ht="18.75" customHeight="1">
      <c r="A61" s="309"/>
      <c r="B61" s="296">
        <v>921</v>
      </c>
      <c r="C61" s="296">
        <v>92195</v>
      </c>
      <c r="D61" s="148">
        <v>4170</v>
      </c>
      <c r="E61" s="329"/>
      <c r="F61" s="315" t="s">
        <v>158</v>
      </c>
      <c r="G61" s="199"/>
      <c r="H61" s="161">
        <v>1000</v>
      </c>
      <c r="I61" s="161">
        <v>1000</v>
      </c>
      <c r="J61" s="161">
        <v>0</v>
      </c>
      <c r="K61" s="11"/>
    </row>
    <row r="62" spans="1:11" s="7" customFormat="1" ht="18.75" customHeight="1">
      <c r="A62" s="309"/>
      <c r="B62" s="297"/>
      <c r="C62" s="297"/>
      <c r="D62" s="148">
        <v>4210</v>
      </c>
      <c r="E62" s="329"/>
      <c r="F62" s="315"/>
      <c r="G62" s="199"/>
      <c r="H62" s="161">
        <v>3000</v>
      </c>
      <c r="I62" s="161">
        <v>3000</v>
      </c>
      <c r="J62" s="161">
        <v>0</v>
      </c>
      <c r="K62" s="11"/>
    </row>
    <row r="63" spans="1:11" s="7" customFormat="1" ht="18.75" customHeight="1">
      <c r="A63" s="296"/>
      <c r="B63" s="298"/>
      <c r="C63" s="298"/>
      <c r="D63" s="145">
        <v>4300</v>
      </c>
      <c r="E63" s="337"/>
      <c r="F63" s="331"/>
      <c r="G63" s="202"/>
      <c r="H63" s="173">
        <v>6000</v>
      </c>
      <c r="I63" s="173">
        <v>6000</v>
      </c>
      <c r="J63" s="173">
        <v>0</v>
      </c>
      <c r="K63" s="11"/>
    </row>
    <row r="64" spans="1:11" s="7" customFormat="1" ht="9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11"/>
    </row>
    <row r="65" spans="1:11" s="7" customFormat="1" ht="18.75" customHeight="1">
      <c r="A65" s="309">
        <v>12</v>
      </c>
      <c r="B65" s="148">
        <v>750</v>
      </c>
      <c r="C65" s="148">
        <v>75095</v>
      </c>
      <c r="D65" s="148">
        <v>4210</v>
      </c>
      <c r="E65" s="312" t="s">
        <v>152</v>
      </c>
      <c r="F65" s="159" t="s">
        <v>172</v>
      </c>
      <c r="G65" s="159"/>
      <c r="H65" s="147">
        <v>9200</v>
      </c>
      <c r="I65" s="147">
        <v>9200</v>
      </c>
      <c r="J65" s="147">
        <v>0</v>
      </c>
      <c r="K65" s="11"/>
    </row>
    <row r="66" spans="1:11" s="7" customFormat="1" ht="18.75" customHeight="1">
      <c r="A66" s="309"/>
      <c r="B66" s="145">
        <v>600</v>
      </c>
      <c r="C66" s="145">
        <v>60016</v>
      </c>
      <c r="D66" s="145">
        <v>4300</v>
      </c>
      <c r="E66" s="312"/>
      <c r="F66" s="146" t="s">
        <v>197</v>
      </c>
      <c r="G66" s="202"/>
      <c r="H66" s="147">
        <v>2000</v>
      </c>
      <c r="I66" s="147">
        <v>2000</v>
      </c>
      <c r="J66" s="147">
        <v>0</v>
      </c>
      <c r="K66" s="11"/>
    </row>
    <row r="67" spans="1:11" s="7" customFormat="1" ht="18.75" customHeight="1">
      <c r="A67" s="309"/>
      <c r="B67" s="296">
        <v>921</v>
      </c>
      <c r="C67" s="296">
        <v>92195</v>
      </c>
      <c r="D67" s="148">
        <v>4170</v>
      </c>
      <c r="E67" s="312"/>
      <c r="F67" s="331" t="s">
        <v>158</v>
      </c>
      <c r="G67" s="202"/>
      <c r="H67" s="147">
        <v>1500</v>
      </c>
      <c r="I67" s="147">
        <v>1500</v>
      </c>
      <c r="J67" s="147">
        <v>0</v>
      </c>
      <c r="K67" s="11"/>
    </row>
    <row r="68" spans="1:11" s="7" customFormat="1" ht="18.75" customHeight="1">
      <c r="A68" s="309"/>
      <c r="B68" s="297"/>
      <c r="C68" s="297"/>
      <c r="D68" s="148">
        <v>4210</v>
      </c>
      <c r="E68" s="312"/>
      <c r="F68" s="333"/>
      <c r="G68" s="203"/>
      <c r="H68" s="147">
        <v>4400</v>
      </c>
      <c r="I68" s="147">
        <v>4400</v>
      </c>
      <c r="J68" s="147">
        <v>0</v>
      </c>
      <c r="K68" s="11"/>
    </row>
    <row r="69" spans="1:11" s="7" customFormat="1" ht="18.75" customHeight="1">
      <c r="A69" s="296"/>
      <c r="B69" s="297"/>
      <c r="C69" s="297"/>
      <c r="D69" s="145">
        <v>4300</v>
      </c>
      <c r="E69" s="300"/>
      <c r="F69" s="333"/>
      <c r="G69" s="203"/>
      <c r="H69" s="168">
        <v>5500</v>
      </c>
      <c r="I69" s="168">
        <v>5500</v>
      </c>
      <c r="J69" s="168">
        <v>0</v>
      </c>
      <c r="K69" s="11"/>
    </row>
    <row r="70" spans="1:11" s="7" customFormat="1" ht="18.75" customHeight="1">
      <c r="A70" s="311"/>
      <c r="B70" s="311"/>
      <c r="C70" s="311"/>
      <c r="D70" s="311"/>
      <c r="E70" s="311"/>
      <c r="F70" s="311"/>
      <c r="G70" s="311"/>
      <c r="H70" s="311"/>
      <c r="I70" s="311"/>
      <c r="J70" s="311"/>
      <c r="K70" s="11"/>
    </row>
    <row r="71" spans="1:11" s="7" customFormat="1" ht="18.75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1"/>
    </row>
    <row r="72" spans="1:11" s="7" customFormat="1" ht="18.75" customHeight="1">
      <c r="A72" s="144">
        <v>1</v>
      </c>
      <c r="B72" s="144">
        <v>2</v>
      </c>
      <c r="C72" s="144">
        <v>3</v>
      </c>
      <c r="D72" s="144">
        <v>4</v>
      </c>
      <c r="E72" s="144">
        <v>5</v>
      </c>
      <c r="F72" s="144">
        <v>6</v>
      </c>
      <c r="G72" s="144">
        <v>7</v>
      </c>
      <c r="H72" s="144">
        <v>8</v>
      </c>
      <c r="I72" s="144">
        <v>9</v>
      </c>
      <c r="J72" s="144">
        <v>10</v>
      </c>
      <c r="K72" s="11"/>
    </row>
    <row r="73" spans="1:11" s="7" customFormat="1" ht="18.75" customHeight="1">
      <c r="A73" s="297">
        <v>13</v>
      </c>
      <c r="B73" s="174">
        <v>750</v>
      </c>
      <c r="C73" s="174">
        <v>75095</v>
      </c>
      <c r="D73" s="190">
        <v>4210</v>
      </c>
      <c r="E73" s="301" t="s">
        <v>128</v>
      </c>
      <c r="F73" s="192" t="s">
        <v>172</v>
      </c>
      <c r="G73" s="203"/>
      <c r="H73" s="196">
        <v>1200</v>
      </c>
      <c r="I73" s="196">
        <v>1200</v>
      </c>
      <c r="J73" s="196">
        <v>0</v>
      </c>
      <c r="K73" s="143"/>
    </row>
    <row r="74" spans="1:11" s="7" customFormat="1" ht="18.75" customHeight="1">
      <c r="A74" s="297"/>
      <c r="B74" s="296">
        <v>921</v>
      </c>
      <c r="C74" s="296">
        <v>92195</v>
      </c>
      <c r="D74" s="145">
        <v>4170</v>
      </c>
      <c r="E74" s="301"/>
      <c r="F74" s="331" t="s">
        <v>158</v>
      </c>
      <c r="G74" s="202"/>
      <c r="H74" s="147">
        <v>1400</v>
      </c>
      <c r="I74" s="147">
        <v>1400</v>
      </c>
      <c r="J74" s="147">
        <v>0</v>
      </c>
      <c r="K74" s="11"/>
    </row>
    <row r="75" spans="1:11" s="7" customFormat="1" ht="18.75" customHeight="1">
      <c r="A75" s="297"/>
      <c r="B75" s="297"/>
      <c r="C75" s="297"/>
      <c r="D75" s="148">
        <v>4210</v>
      </c>
      <c r="E75" s="301"/>
      <c r="F75" s="333"/>
      <c r="G75" s="203"/>
      <c r="H75" s="147">
        <v>1000</v>
      </c>
      <c r="I75" s="147">
        <v>1000</v>
      </c>
      <c r="J75" s="147">
        <v>0</v>
      </c>
      <c r="K75" s="11"/>
    </row>
    <row r="76" spans="1:11" s="7" customFormat="1" ht="18.75" customHeight="1">
      <c r="A76" s="297"/>
      <c r="B76" s="298"/>
      <c r="C76" s="298"/>
      <c r="D76" s="145">
        <v>4300</v>
      </c>
      <c r="E76" s="301"/>
      <c r="F76" s="333"/>
      <c r="G76" s="203"/>
      <c r="H76" s="147">
        <v>5100</v>
      </c>
      <c r="I76" s="147">
        <v>5100</v>
      </c>
      <c r="J76" s="147">
        <v>0</v>
      </c>
      <c r="K76" s="11"/>
    </row>
    <row r="77" spans="1:11" s="7" customFormat="1" ht="32.25" customHeight="1">
      <c r="A77" s="297"/>
      <c r="B77" s="190">
        <v>900</v>
      </c>
      <c r="C77" s="190">
        <v>90015</v>
      </c>
      <c r="D77" s="187">
        <v>6050</v>
      </c>
      <c r="E77" s="301"/>
      <c r="F77" s="167" t="s">
        <v>190</v>
      </c>
      <c r="G77" s="167"/>
      <c r="H77" s="168">
        <v>10000</v>
      </c>
      <c r="I77" s="168">
        <v>0</v>
      </c>
      <c r="J77" s="168">
        <v>10000</v>
      </c>
      <c r="K77" s="11"/>
    </row>
    <row r="78" spans="1:11" s="7" customFormat="1" ht="9" customHeight="1">
      <c r="A78" s="332"/>
      <c r="B78" s="332"/>
      <c r="C78" s="332"/>
      <c r="D78" s="332"/>
      <c r="E78" s="332"/>
      <c r="F78" s="332"/>
      <c r="G78" s="332"/>
      <c r="H78" s="332"/>
      <c r="I78" s="332"/>
      <c r="J78" s="332"/>
      <c r="K78" s="11"/>
    </row>
    <row r="79" spans="1:11" s="7" customFormat="1" ht="18.75" customHeight="1">
      <c r="A79" s="309">
        <v>14</v>
      </c>
      <c r="B79" s="296">
        <v>900</v>
      </c>
      <c r="C79" s="296">
        <v>90095</v>
      </c>
      <c r="D79" s="309">
        <v>6050</v>
      </c>
      <c r="E79" s="312" t="s">
        <v>173</v>
      </c>
      <c r="F79" s="315" t="s">
        <v>209</v>
      </c>
      <c r="G79" s="199" t="s">
        <v>223</v>
      </c>
      <c r="H79" s="147">
        <v>9000</v>
      </c>
      <c r="I79" s="147">
        <v>0</v>
      </c>
      <c r="J79" s="147">
        <v>9000</v>
      </c>
      <c r="K79" s="11"/>
    </row>
    <row r="80" spans="1:11" s="7" customFormat="1" ht="18.75" customHeight="1">
      <c r="A80" s="309"/>
      <c r="B80" s="297"/>
      <c r="C80" s="297"/>
      <c r="D80" s="309"/>
      <c r="E80" s="312"/>
      <c r="F80" s="315"/>
      <c r="G80" s="199" t="s">
        <v>224</v>
      </c>
      <c r="H80" s="147">
        <v>3444.95</v>
      </c>
      <c r="I80" s="147">
        <v>0</v>
      </c>
      <c r="J80" s="147">
        <v>3444.95</v>
      </c>
      <c r="K80" s="11"/>
    </row>
    <row r="81" spans="1:11" s="7" customFormat="1" ht="18.75" customHeight="1">
      <c r="A81" s="309"/>
      <c r="B81" s="297"/>
      <c r="C81" s="297"/>
      <c r="D81" s="309"/>
      <c r="E81" s="312"/>
      <c r="F81" s="315"/>
      <c r="G81" s="205" t="s">
        <v>225</v>
      </c>
      <c r="H81" s="206">
        <f>SUM(H79+H80)</f>
        <v>12444.95</v>
      </c>
      <c r="I81" s="206">
        <v>0</v>
      </c>
      <c r="J81" s="206">
        <f>SUM(J79+J80)</f>
        <v>12444.95</v>
      </c>
      <c r="K81" s="11"/>
    </row>
    <row r="82" spans="1:11" s="7" customFormat="1" ht="18.75" customHeight="1">
      <c r="A82" s="309"/>
      <c r="B82" s="297"/>
      <c r="C82" s="297"/>
      <c r="D82" s="296">
        <v>4300</v>
      </c>
      <c r="E82" s="312"/>
      <c r="F82" s="331" t="s">
        <v>227</v>
      </c>
      <c r="G82" s="204" t="s">
        <v>223</v>
      </c>
      <c r="H82" s="147">
        <v>0</v>
      </c>
      <c r="I82" s="147">
        <v>0</v>
      </c>
      <c r="J82" s="147">
        <v>0</v>
      </c>
      <c r="K82" s="11"/>
    </row>
    <row r="83" spans="1:11" s="7" customFormat="1" ht="18.75" customHeight="1">
      <c r="A83" s="309"/>
      <c r="B83" s="297"/>
      <c r="C83" s="297"/>
      <c r="D83" s="297"/>
      <c r="E83" s="312"/>
      <c r="F83" s="333"/>
      <c r="G83" s="204" t="s">
        <v>224</v>
      </c>
      <c r="H83" s="147">
        <v>2500</v>
      </c>
      <c r="I83" s="147">
        <v>2500</v>
      </c>
      <c r="J83" s="147">
        <v>0</v>
      </c>
      <c r="K83" s="11"/>
    </row>
    <row r="84" spans="1:11" s="7" customFormat="1" ht="18.75" customHeight="1">
      <c r="A84" s="309"/>
      <c r="B84" s="298"/>
      <c r="C84" s="298"/>
      <c r="D84" s="298"/>
      <c r="E84" s="312"/>
      <c r="F84" s="330"/>
      <c r="G84" s="205" t="s">
        <v>225</v>
      </c>
      <c r="H84" s="206">
        <v>2500</v>
      </c>
      <c r="I84" s="206">
        <v>2500</v>
      </c>
      <c r="J84" s="206">
        <v>0</v>
      </c>
      <c r="K84" s="11"/>
    </row>
    <row r="85" spans="1:11" s="7" customFormat="1" ht="18.75" customHeight="1">
      <c r="A85" s="309"/>
      <c r="B85" s="309">
        <v>921</v>
      </c>
      <c r="C85" s="309">
        <v>92195</v>
      </c>
      <c r="D85" s="309">
        <v>4300</v>
      </c>
      <c r="E85" s="312"/>
      <c r="F85" s="315" t="s">
        <v>158</v>
      </c>
      <c r="G85" s="199" t="s">
        <v>223</v>
      </c>
      <c r="H85" s="147">
        <v>6944.95</v>
      </c>
      <c r="I85" s="147">
        <v>6944.95</v>
      </c>
      <c r="J85" s="147">
        <v>0</v>
      </c>
      <c r="K85" s="11"/>
    </row>
    <row r="86" spans="1:11" s="7" customFormat="1" ht="18.75" customHeight="1">
      <c r="A86" s="309"/>
      <c r="B86" s="309"/>
      <c r="C86" s="309"/>
      <c r="D86" s="309"/>
      <c r="E86" s="312"/>
      <c r="F86" s="315"/>
      <c r="G86" s="199" t="s">
        <v>224</v>
      </c>
      <c r="H86" s="147">
        <v>-5944.95</v>
      </c>
      <c r="I86" s="147">
        <v>-5944.95</v>
      </c>
      <c r="J86" s="147">
        <v>0</v>
      </c>
      <c r="K86" s="11"/>
    </row>
    <row r="87" spans="1:11" s="7" customFormat="1" ht="18.75" customHeight="1">
      <c r="A87" s="309"/>
      <c r="B87" s="309"/>
      <c r="C87" s="309"/>
      <c r="D87" s="309"/>
      <c r="E87" s="312"/>
      <c r="F87" s="315"/>
      <c r="G87" s="205" t="s">
        <v>225</v>
      </c>
      <c r="H87" s="206">
        <f>SUM(H85+H86)</f>
        <v>1000</v>
      </c>
      <c r="I87" s="206">
        <f>SUM(I85+I86)</f>
        <v>1000</v>
      </c>
      <c r="J87" s="206">
        <v>0</v>
      </c>
      <c r="K87" s="11"/>
    </row>
    <row r="88" spans="1:11" s="7" customFormat="1" ht="9" customHeight="1">
      <c r="A88" s="313"/>
      <c r="B88" s="310"/>
      <c r="C88" s="310"/>
      <c r="D88" s="310"/>
      <c r="E88" s="310"/>
      <c r="F88" s="310"/>
      <c r="G88" s="310"/>
      <c r="H88" s="310"/>
      <c r="I88" s="310"/>
      <c r="J88" s="314"/>
      <c r="K88" s="11"/>
    </row>
    <row r="89" spans="1:11" s="7" customFormat="1" ht="27" customHeight="1">
      <c r="A89" s="145">
        <v>15</v>
      </c>
      <c r="B89" s="145">
        <v>900</v>
      </c>
      <c r="C89" s="145">
        <v>90095</v>
      </c>
      <c r="D89" s="145">
        <v>6050</v>
      </c>
      <c r="E89" s="165" t="s">
        <v>156</v>
      </c>
      <c r="F89" s="146" t="s">
        <v>183</v>
      </c>
      <c r="G89" s="202"/>
      <c r="H89" s="161">
        <v>28100.51</v>
      </c>
      <c r="I89" s="147">
        <v>0</v>
      </c>
      <c r="J89" s="161">
        <v>28100.51</v>
      </c>
      <c r="K89" s="11"/>
    </row>
    <row r="90" spans="1:11" s="7" customFormat="1" ht="9" customHeight="1">
      <c r="A90" s="326"/>
      <c r="B90" s="327"/>
      <c r="C90" s="327"/>
      <c r="D90" s="327"/>
      <c r="E90" s="327"/>
      <c r="F90" s="327"/>
      <c r="G90" s="327"/>
      <c r="H90" s="327"/>
      <c r="I90" s="327"/>
      <c r="J90" s="328"/>
      <c r="K90" s="11"/>
    </row>
    <row r="91" spans="1:11" s="7" customFormat="1" ht="18.75" customHeight="1">
      <c r="A91" s="212">
        <v>16</v>
      </c>
      <c r="B91" s="309">
        <v>750</v>
      </c>
      <c r="C91" s="309">
        <v>75095</v>
      </c>
      <c r="D91" s="309">
        <v>4300</v>
      </c>
      <c r="E91" s="300" t="s">
        <v>206</v>
      </c>
      <c r="F91" s="299" t="s">
        <v>207</v>
      </c>
      <c r="G91" s="210" t="s">
        <v>223</v>
      </c>
      <c r="H91" s="161">
        <v>4000</v>
      </c>
      <c r="I91" s="161">
        <v>4000</v>
      </c>
      <c r="J91" s="161">
        <v>0</v>
      </c>
      <c r="K91" s="11"/>
    </row>
    <row r="92" spans="1:11" s="7" customFormat="1" ht="18.75" customHeight="1">
      <c r="A92" s="213"/>
      <c r="B92" s="309"/>
      <c r="C92" s="309"/>
      <c r="D92" s="309"/>
      <c r="E92" s="301"/>
      <c r="F92" s="299"/>
      <c r="G92" s="210" t="s">
        <v>224</v>
      </c>
      <c r="H92" s="161">
        <v>-4000</v>
      </c>
      <c r="I92" s="161">
        <v>-4000</v>
      </c>
      <c r="J92" s="161">
        <v>0</v>
      </c>
      <c r="K92" s="11"/>
    </row>
    <row r="93" spans="1:11" s="7" customFormat="1" ht="18.75" customHeight="1">
      <c r="A93" s="213"/>
      <c r="B93" s="309"/>
      <c r="C93" s="309"/>
      <c r="D93" s="309"/>
      <c r="E93" s="301"/>
      <c r="F93" s="299"/>
      <c r="G93" s="205" t="s">
        <v>225</v>
      </c>
      <c r="H93" s="207">
        <v>0</v>
      </c>
      <c r="I93" s="207">
        <v>0</v>
      </c>
      <c r="J93" s="207">
        <v>0</v>
      </c>
      <c r="K93" s="11"/>
    </row>
    <row r="94" spans="1:11" s="7" customFormat="1" ht="18.75" customHeight="1">
      <c r="A94" s="213"/>
      <c r="B94" s="309"/>
      <c r="C94" s="309"/>
      <c r="D94" s="309"/>
      <c r="E94" s="301"/>
      <c r="F94" s="299" t="s">
        <v>218</v>
      </c>
      <c r="G94" s="210" t="s">
        <v>223</v>
      </c>
      <c r="H94" s="161">
        <v>7000</v>
      </c>
      <c r="I94" s="161">
        <v>7000</v>
      </c>
      <c r="J94" s="161">
        <v>0</v>
      </c>
      <c r="K94" s="11"/>
    </row>
    <row r="95" spans="1:11" s="7" customFormat="1" ht="18.75" customHeight="1">
      <c r="A95" s="213"/>
      <c r="B95" s="309"/>
      <c r="C95" s="309"/>
      <c r="D95" s="309"/>
      <c r="E95" s="301"/>
      <c r="F95" s="299"/>
      <c r="G95" s="210" t="s">
        <v>224</v>
      </c>
      <c r="H95" s="161">
        <v>-7000</v>
      </c>
      <c r="I95" s="161">
        <v>-7000</v>
      </c>
      <c r="J95" s="161">
        <v>0</v>
      </c>
      <c r="K95" s="11"/>
    </row>
    <row r="96" spans="1:11" s="7" customFormat="1" ht="18.75" customHeight="1">
      <c r="A96" s="213"/>
      <c r="B96" s="309"/>
      <c r="C96" s="309"/>
      <c r="D96" s="309"/>
      <c r="E96" s="301"/>
      <c r="F96" s="299"/>
      <c r="G96" s="205" t="s">
        <v>225</v>
      </c>
      <c r="H96" s="207">
        <v>0</v>
      </c>
      <c r="I96" s="207">
        <v>0</v>
      </c>
      <c r="J96" s="207">
        <v>0</v>
      </c>
      <c r="K96" s="11"/>
    </row>
    <row r="97" spans="1:11" s="7" customFormat="1" ht="18.75" customHeight="1">
      <c r="A97" s="213"/>
      <c r="B97" s="309">
        <v>926</v>
      </c>
      <c r="C97" s="309">
        <v>92695</v>
      </c>
      <c r="D97" s="309">
        <v>4300</v>
      </c>
      <c r="E97" s="301"/>
      <c r="F97" s="299" t="s">
        <v>208</v>
      </c>
      <c r="G97" s="210" t="s">
        <v>223</v>
      </c>
      <c r="H97" s="161">
        <v>3000</v>
      </c>
      <c r="I97" s="161">
        <v>3000</v>
      </c>
      <c r="J97" s="161">
        <v>0</v>
      </c>
      <c r="K97" s="11"/>
    </row>
    <row r="98" spans="1:11" s="7" customFormat="1" ht="18.75" customHeight="1">
      <c r="A98" s="213"/>
      <c r="B98" s="309"/>
      <c r="C98" s="309"/>
      <c r="D98" s="309"/>
      <c r="E98" s="301"/>
      <c r="F98" s="299"/>
      <c r="G98" s="210" t="s">
        <v>224</v>
      </c>
      <c r="H98" s="161">
        <v>-3000</v>
      </c>
      <c r="I98" s="161">
        <v>-3000</v>
      </c>
      <c r="J98" s="161">
        <v>0</v>
      </c>
      <c r="K98" s="11"/>
    </row>
    <row r="99" spans="1:11" s="7" customFormat="1" ht="18.75" customHeight="1">
      <c r="A99" s="213"/>
      <c r="B99" s="309"/>
      <c r="C99" s="309"/>
      <c r="D99" s="309"/>
      <c r="E99" s="301"/>
      <c r="F99" s="299"/>
      <c r="G99" s="205" t="s">
        <v>225</v>
      </c>
      <c r="H99" s="207">
        <v>0</v>
      </c>
      <c r="I99" s="207">
        <v>0</v>
      </c>
      <c r="J99" s="207">
        <v>0</v>
      </c>
      <c r="K99" s="11"/>
    </row>
    <row r="100" spans="1:11" s="7" customFormat="1" ht="18.75" customHeight="1">
      <c r="A100" s="213"/>
      <c r="B100" s="309"/>
      <c r="C100" s="309"/>
      <c r="D100" s="309"/>
      <c r="E100" s="301"/>
      <c r="F100" s="299" t="s">
        <v>219</v>
      </c>
      <c r="G100" s="210" t="s">
        <v>223</v>
      </c>
      <c r="H100" s="161">
        <v>5832.76</v>
      </c>
      <c r="I100" s="161">
        <v>5832.76</v>
      </c>
      <c r="J100" s="161">
        <v>0</v>
      </c>
      <c r="K100" s="11"/>
    </row>
    <row r="101" spans="1:11" s="7" customFormat="1" ht="18.75" customHeight="1">
      <c r="A101" s="213"/>
      <c r="B101" s="309"/>
      <c r="C101" s="309"/>
      <c r="D101" s="309"/>
      <c r="E101" s="301"/>
      <c r="F101" s="299"/>
      <c r="G101" s="210" t="s">
        <v>224</v>
      </c>
      <c r="H101" s="161">
        <v>-5832.76</v>
      </c>
      <c r="I101" s="161">
        <v>-5832.76</v>
      </c>
      <c r="J101" s="161">
        <v>0</v>
      </c>
      <c r="K101" s="11"/>
    </row>
    <row r="102" spans="1:11" s="7" customFormat="1" ht="18.75" customHeight="1">
      <c r="A102" s="213"/>
      <c r="B102" s="309"/>
      <c r="C102" s="309"/>
      <c r="D102" s="309"/>
      <c r="E102" s="302"/>
      <c r="F102" s="299"/>
      <c r="G102" s="205" t="s">
        <v>225</v>
      </c>
      <c r="H102" s="207">
        <v>0</v>
      </c>
      <c r="I102" s="207">
        <v>0</v>
      </c>
      <c r="J102" s="207">
        <v>0</v>
      </c>
      <c r="K102" s="11"/>
    </row>
    <row r="103" spans="1:11" s="7" customFormat="1" ht="18.75" customHeight="1">
      <c r="A103" s="144">
        <v>1</v>
      </c>
      <c r="B103" s="144">
        <v>2</v>
      </c>
      <c r="C103" s="144">
        <v>3</v>
      </c>
      <c r="D103" s="144">
        <v>4</v>
      </c>
      <c r="E103" s="144">
        <v>5</v>
      </c>
      <c r="F103" s="144">
        <v>6</v>
      </c>
      <c r="G103" s="144">
        <v>7</v>
      </c>
      <c r="H103" s="144">
        <v>8</v>
      </c>
      <c r="I103" s="144">
        <v>9</v>
      </c>
      <c r="J103" s="144">
        <v>10</v>
      </c>
      <c r="K103" s="11"/>
    </row>
    <row r="104" spans="1:11" s="7" customFormat="1" ht="18.75" customHeight="1">
      <c r="A104" s="213"/>
      <c r="B104" s="296">
        <v>700</v>
      </c>
      <c r="C104" s="296">
        <v>70005</v>
      </c>
      <c r="D104" s="296">
        <v>4300</v>
      </c>
      <c r="E104" s="300" t="s">
        <v>206</v>
      </c>
      <c r="F104" s="306" t="s">
        <v>229</v>
      </c>
      <c r="G104" s="210" t="s">
        <v>223</v>
      </c>
      <c r="H104" s="161">
        <v>0</v>
      </c>
      <c r="I104" s="161">
        <v>0</v>
      </c>
      <c r="J104" s="161">
        <v>0</v>
      </c>
      <c r="K104" s="11"/>
    </row>
    <row r="105" spans="1:11" s="7" customFormat="1" ht="18.75" customHeight="1">
      <c r="A105" s="213"/>
      <c r="B105" s="297"/>
      <c r="C105" s="297"/>
      <c r="D105" s="297"/>
      <c r="E105" s="301"/>
      <c r="F105" s="307"/>
      <c r="G105" s="210" t="s">
        <v>224</v>
      </c>
      <c r="H105" s="161">
        <v>1050</v>
      </c>
      <c r="I105" s="161">
        <v>1050</v>
      </c>
      <c r="J105" s="161">
        <v>0</v>
      </c>
      <c r="K105" s="11"/>
    </row>
    <row r="106" spans="1:11" s="7" customFormat="1" ht="18.75" customHeight="1">
      <c r="A106" s="213"/>
      <c r="B106" s="298"/>
      <c r="C106" s="298"/>
      <c r="D106" s="298"/>
      <c r="E106" s="301"/>
      <c r="F106" s="308"/>
      <c r="G106" s="205" t="s">
        <v>225</v>
      </c>
      <c r="H106" s="207">
        <v>1050</v>
      </c>
      <c r="I106" s="207">
        <v>1050</v>
      </c>
      <c r="J106" s="207">
        <v>0</v>
      </c>
      <c r="K106" s="11"/>
    </row>
    <row r="107" spans="1:11" s="7" customFormat="1" ht="18.75" customHeight="1">
      <c r="A107" s="213"/>
      <c r="B107" s="296">
        <v>900</v>
      </c>
      <c r="C107" s="296">
        <v>90095</v>
      </c>
      <c r="D107" s="296">
        <v>4300</v>
      </c>
      <c r="E107" s="301"/>
      <c r="F107" s="306" t="s">
        <v>228</v>
      </c>
      <c r="G107" s="210" t="s">
        <v>223</v>
      </c>
      <c r="H107" s="161">
        <v>0</v>
      </c>
      <c r="I107" s="161">
        <v>0</v>
      </c>
      <c r="J107" s="161">
        <v>0</v>
      </c>
      <c r="K107" s="11"/>
    </row>
    <row r="108" spans="1:11" s="7" customFormat="1" ht="18.75" customHeight="1">
      <c r="A108" s="213"/>
      <c r="B108" s="297"/>
      <c r="C108" s="297"/>
      <c r="D108" s="297"/>
      <c r="E108" s="301"/>
      <c r="F108" s="307"/>
      <c r="G108" s="210" t="s">
        <v>224</v>
      </c>
      <c r="H108" s="161">
        <v>18782.76</v>
      </c>
      <c r="I108" s="161">
        <v>18782.76</v>
      </c>
      <c r="J108" s="161">
        <v>0</v>
      </c>
      <c r="K108" s="11"/>
    </row>
    <row r="109" spans="1:11" s="7" customFormat="1" ht="18.75" customHeight="1">
      <c r="A109" s="214"/>
      <c r="B109" s="298"/>
      <c r="C109" s="298"/>
      <c r="D109" s="298"/>
      <c r="E109" s="302"/>
      <c r="F109" s="308"/>
      <c r="G109" s="205" t="s">
        <v>225</v>
      </c>
      <c r="H109" s="207">
        <v>18782.76</v>
      </c>
      <c r="I109" s="207">
        <v>18782.76</v>
      </c>
      <c r="J109" s="207">
        <v>0</v>
      </c>
      <c r="K109" s="11"/>
    </row>
    <row r="110" spans="1:11" s="7" customFormat="1" ht="9" customHeight="1">
      <c r="A110" s="175"/>
      <c r="B110" s="176"/>
      <c r="C110" s="176"/>
      <c r="D110" s="176"/>
      <c r="E110" s="176"/>
      <c r="F110" s="176"/>
      <c r="G110" s="200"/>
      <c r="H110" s="176"/>
      <c r="I110" s="176"/>
      <c r="J110" s="177"/>
      <c r="K110" s="11"/>
    </row>
    <row r="111" spans="1:11" s="7" customFormat="1" ht="18.75" customHeight="1">
      <c r="A111" s="309">
        <v>17</v>
      </c>
      <c r="B111" s="164" t="s">
        <v>165</v>
      </c>
      <c r="C111" s="164" t="s">
        <v>166</v>
      </c>
      <c r="D111" s="148">
        <v>6050</v>
      </c>
      <c r="E111" s="312" t="s">
        <v>127</v>
      </c>
      <c r="F111" s="149" t="s">
        <v>180</v>
      </c>
      <c r="G111" s="199"/>
      <c r="H111" s="147">
        <v>20000</v>
      </c>
      <c r="I111" s="147">
        <v>0</v>
      </c>
      <c r="J111" s="147">
        <v>20000</v>
      </c>
      <c r="K111" s="11"/>
    </row>
    <row r="112" spans="1:11" s="7" customFormat="1" ht="18.75" customHeight="1">
      <c r="A112" s="309"/>
      <c r="B112" s="296">
        <v>921</v>
      </c>
      <c r="C112" s="296">
        <v>92195</v>
      </c>
      <c r="D112" s="148">
        <v>4210</v>
      </c>
      <c r="E112" s="312"/>
      <c r="F112" s="331" t="s">
        <v>158</v>
      </c>
      <c r="G112" s="202"/>
      <c r="H112" s="147">
        <v>1000</v>
      </c>
      <c r="I112" s="147">
        <v>1000</v>
      </c>
      <c r="J112" s="147">
        <v>0</v>
      </c>
      <c r="K112" s="11"/>
    </row>
    <row r="113" spans="1:11" s="7" customFormat="1" ht="18.75" customHeight="1">
      <c r="A113" s="296"/>
      <c r="B113" s="298"/>
      <c r="C113" s="298"/>
      <c r="D113" s="145">
        <v>4300</v>
      </c>
      <c r="E113" s="300"/>
      <c r="F113" s="330"/>
      <c r="G113" s="203"/>
      <c r="H113" s="168">
        <v>7887.91</v>
      </c>
      <c r="I113" s="168">
        <v>7887.91</v>
      </c>
      <c r="J113" s="168">
        <v>0</v>
      </c>
      <c r="K113" s="11"/>
    </row>
    <row r="114" spans="1:11" s="7" customFormat="1" ht="9" customHeight="1">
      <c r="A114" s="310"/>
      <c r="B114" s="310"/>
      <c r="C114" s="310"/>
      <c r="D114" s="310"/>
      <c r="E114" s="310"/>
      <c r="F114" s="310"/>
      <c r="G114" s="310"/>
      <c r="H114" s="310"/>
      <c r="I114" s="310"/>
      <c r="J114" s="310"/>
      <c r="K114" s="11"/>
    </row>
    <row r="115" spans="1:11" s="7" customFormat="1" ht="18.75" customHeight="1">
      <c r="A115" s="296">
        <v>18</v>
      </c>
      <c r="B115" s="144">
        <v>900</v>
      </c>
      <c r="C115" s="144">
        <v>90004</v>
      </c>
      <c r="D115" s="148">
        <v>4210</v>
      </c>
      <c r="E115" s="300" t="s">
        <v>132</v>
      </c>
      <c r="F115" s="160" t="s">
        <v>213</v>
      </c>
      <c r="G115" s="160"/>
      <c r="H115" s="147">
        <v>1079.58</v>
      </c>
      <c r="I115" s="147">
        <v>1079.58</v>
      </c>
      <c r="J115" s="147">
        <v>0</v>
      </c>
      <c r="K115" s="11"/>
    </row>
    <row r="116" spans="1:11" s="7" customFormat="1" ht="18.75" customHeight="1">
      <c r="A116" s="297"/>
      <c r="B116" s="145">
        <v>921</v>
      </c>
      <c r="C116" s="145">
        <v>92195</v>
      </c>
      <c r="D116" s="145">
        <v>4300</v>
      </c>
      <c r="E116" s="301"/>
      <c r="F116" s="146" t="s">
        <v>158</v>
      </c>
      <c r="G116" s="202"/>
      <c r="H116" s="168">
        <v>12700</v>
      </c>
      <c r="I116" s="168">
        <v>12700</v>
      </c>
      <c r="J116" s="168">
        <v>0</v>
      </c>
      <c r="K116" s="11"/>
    </row>
    <row r="117" spans="1:11" s="7" customFormat="1" ht="9" customHeight="1">
      <c r="A117" s="309"/>
      <c r="B117" s="309"/>
      <c r="C117" s="309"/>
      <c r="D117" s="309"/>
      <c r="E117" s="309"/>
      <c r="F117" s="309"/>
      <c r="G117" s="309"/>
      <c r="H117" s="309"/>
      <c r="I117" s="309"/>
      <c r="J117" s="309"/>
      <c r="K117" s="11"/>
    </row>
    <row r="118" spans="1:11" s="7" customFormat="1" ht="18.75" customHeight="1">
      <c r="A118" s="296">
        <v>19</v>
      </c>
      <c r="B118" s="296">
        <v>921</v>
      </c>
      <c r="C118" s="296">
        <v>92195</v>
      </c>
      <c r="D118" s="145">
        <v>4210</v>
      </c>
      <c r="E118" s="300" t="s">
        <v>153</v>
      </c>
      <c r="F118" s="331" t="s">
        <v>158</v>
      </c>
      <c r="G118" s="202"/>
      <c r="H118" s="147">
        <v>2500</v>
      </c>
      <c r="I118" s="147">
        <v>2500</v>
      </c>
      <c r="J118" s="147">
        <v>0</v>
      </c>
      <c r="K118" s="11"/>
    </row>
    <row r="119" spans="1:11" s="7" customFormat="1" ht="18.75" customHeight="1">
      <c r="A119" s="297"/>
      <c r="B119" s="297"/>
      <c r="C119" s="297"/>
      <c r="D119" s="148">
        <v>4300</v>
      </c>
      <c r="E119" s="301"/>
      <c r="F119" s="333"/>
      <c r="G119" s="203"/>
      <c r="H119" s="147">
        <v>5000</v>
      </c>
      <c r="I119" s="147">
        <v>5000</v>
      </c>
      <c r="J119" s="147">
        <v>0</v>
      </c>
      <c r="K119" s="11"/>
    </row>
    <row r="120" spans="1:11" s="7" customFormat="1" ht="18.75" customHeight="1">
      <c r="A120" s="297"/>
      <c r="B120" s="296">
        <v>926</v>
      </c>
      <c r="C120" s="296">
        <v>92695</v>
      </c>
      <c r="D120" s="148">
        <v>4210</v>
      </c>
      <c r="E120" s="301"/>
      <c r="F120" s="146" t="s">
        <v>149</v>
      </c>
      <c r="G120" s="202"/>
      <c r="H120" s="147">
        <v>2500</v>
      </c>
      <c r="I120" s="147">
        <v>2500</v>
      </c>
      <c r="J120" s="147">
        <v>0</v>
      </c>
      <c r="K120" s="11"/>
    </row>
    <row r="121" spans="1:11" s="7" customFormat="1" ht="18.75" customHeight="1">
      <c r="A121" s="297"/>
      <c r="B121" s="297"/>
      <c r="C121" s="297"/>
      <c r="D121" s="145">
        <v>6050</v>
      </c>
      <c r="E121" s="301"/>
      <c r="F121" s="146" t="s">
        <v>179</v>
      </c>
      <c r="G121" s="202"/>
      <c r="H121" s="147">
        <v>10364.3</v>
      </c>
      <c r="I121" s="147">
        <v>0</v>
      </c>
      <c r="J121" s="147">
        <v>10364.3</v>
      </c>
      <c r="K121" s="11"/>
    </row>
    <row r="122" spans="1:11" s="7" customFormat="1" ht="18.75" customHeight="1">
      <c r="A122" s="298"/>
      <c r="B122" s="145">
        <v>900</v>
      </c>
      <c r="C122" s="145">
        <v>90015</v>
      </c>
      <c r="D122" s="145">
        <v>6050</v>
      </c>
      <c r="E122" s="325"/>
      <c r="F122" s="146" t="s">
        <v>194</v>
      </c>
      <c r="G122" s="202"/>
      <c r="H122" s="147">
        <v>10000</v>
      </c>
      <c r="I122" s="147">
        <v>0</v>
      </c>
      <c r="J122" s="147">
        <v>10000</v>
      </c>
      <c r="K122" s="11"/>
    </row>
    <row r="123" spans="1:11" s="7" customFormat="1" ht="9" customHeight="1">
      <c r="A123" s="313"/>
      <c r="B123" s="310"/>
      <c r="C123" s="310"/>
      <c r="D123" s="310"/>
      <c r="E123" s="310"/>
      <c r="F123" s="310"/>
      <c r="G123" s="310"/>
      <c r="H123" s="310"/>
      <c r="I123" s="310"/>
      <c r="J123" s="314"/>
      <c r="K123" s="11"/>
    </row>
    <row r="124" spans="1:11" s="7" customFormat="1" ht="18.75" customHeight="1">
      <c r="A124" s="309">
        <v>20</v>
      </c>
      <c r="B124" s="148">
        <v>900</v>
      </c>
      <c r="C124" s="148">
        <v>90095</v>
      </c>
      <c r="D124" s="148">
        <v>6050</v>
      </c>
      <c r="E124" s="312" t="s">
        <v>151</v>
      </c>
      <c r="F124" s="159" t="s">
        <v>175</v>
      </c>
      <c r="G124" s="159"/>
      <c r="H124" s="147">
        <v>22500</v>
      </c>
      <c r="I124" s="147">
        <v>0</v>
      </c>
      <c r="J124" s="147">
        <v>22500</v>
      </c>
      <c r="K124" s="11"/>
    </row>
    <row r="125" spans="1:11" s="7" customFormat="1" ht="18.75" customHeight="1">
      <c r="A125" s="309"/>
      <c r="B125" s="148">
        <v>900</v>
      </c>
      <c r="C125" s="148">
        <v>90015</v>
      </c>
      <c r="D125" s="148">
        <v>6050</v>
      </c>
      <c r="E125" s="312"/>
      <c r="F125" s="159" t="s">
        <v>191</v>
      </c>
      <c r="G125" s="159"/>
      <c r="H125" s="147">
        <v>17726.56</v>
      </c>
      <c r="I125" s="147">
        <v>0</v>
      </c>
      <c r="J125" s="147">
        <v>17726.56</v>
      </c>
      <c r="K125" s="11"/>
    </row>
    <row r="126" spans="1:11" s="7" customFormat="1" ht="18.75" customHeight="1">
      <c r="A126" s="309"/>
      <c r="B126" s="148">
        <v>926</v>
      </c>
      <c r="C126" s="148">
        <v>92604</v>
      </c>
      <c r="D126" s="148">
        <v>4300</v>
      </c>
      <c r="E126" s="312"/>
      <c r="F126" s="159" t="s">
        <v>202</v>
      </c>
      <c r="G126" s="159"/>
      <c r="H126" s="147">
        <v>5000</v>
      </c>
      <c r="I126" s="147">
        <v>5000</v>
      </c>
      <c r="J126" s="147">
        <v>0</v>
      </c>
      <c r="K126" s="11"/>
    </row>
    <row r="127" spans="1:11" s="7" customFormat="1" ht="9" customHeight="1">
      <c r="A127" s="326"/>
      <c r="B127" s="327"/>
      <c r="C127" s="327"/>
      <c r="D127" s="327"/>
      <c r="E127" s="327"/>
      <c r="F127" s="327"/>
      <c r="G127" s="327"/>
      <c r="H127" s="327"/>
      <c r="I127" s="327"/>
      <c r="J127" s="328"/>
      <c r="K127" s="11"/>
    </row>
    <row r="128" spans="1:11" s="7" customFormat="1" ht="18.75" customHeight="1">
      <c r="A128" s="309">
        <v>21</v>
      </c>
      <c r="B128" s="296">
        <v>921</v>
      </c>
      <c r="C128" s="296">
        <v>92195</v>
      </c>
      <c r="D128" s="148">
        <v>4170</v>
      </c>
      <c r="E128" s="312" t="s">
        <v>134</v>
      </c>
      <c r="F128" s="315" t="s">
        <v>158</v>
      </c>
      <c r="G128" s="199"/>
      <c r="H128" s="161">
        <v>1500</v>
      </c>
      <c r="I128" s="161">
        <v>1500</v>
      </c>
      <c r="J128" s="161">
        <v>0</v>
      </c>
      <c r="K128" s="11"/>
    </row>
    <row r="129" spans="1:11" s="7" customFormat="1" ht="18.75" customHeight="1">
      <c r="A129" s="309"/>
      <c r="B129" s="298"/>
      <c r="C129" s="298"/>
      <c r="D129" s="148">
        <v>4210</v>
      </c>
      <c r="E129" s="312"/>
      <c r="F129" s="315"/>
      <c r="G129" s="199"/>
      <c r="H129" s="161">
        <v>5500</v>
      </c>
      <c r="I129" s="161">
        <v>5500</v>
      </c>
      <c r="J129" s="161">
        <v>0</v>
      </c>
      <c r="K129" s="11"/>
    </row>
    <row r="130" spans="1:11" s="7" customFormat="1" ht="18.75" customHeight="1">
      <c r="A130" s="309"/>
      <c r="B130" s="162">
        <v>900</v>
      </c>
      <c r="C130" s="162">
        <v>90004</v>
      </c>
      <c r="D130" s="148">
        <v>4300</v>
      </c>
      <c r="E130" s="312"/>
      <c r="F130" s="193" t="s">
        <v>214</v>
      </c>
      <c r="G130" s="199"/>
      <c r="H130" s="161">
        <v>800</v>
      </c>
      <c r="I130" s="161">
        <v>800</v>
      </c>
      <c r="J130" s="161">
        <v>0</v>
      </c>
      <c r="K130" s="11"/>
    </row>
    <row r="131" spans="1:11" s="7" customFormat="1" ht="18.75" customHeight="1">
      <c r="A131" s="309"/>
      <c r="B131" s="148">
        <v>900</v>
      </c>
      <c r="C131" s="148">
        <v>90095</v>
      </c>
      <c r="D131" s="148">
        <v>6050</v>
      </c>
      <c r="E131" s="312"/>
      <c r="F131" s="159" t="s">
        <v>181</v>
      </c>
      <c r="G131" s="159"/>
      <c r="H131" s="161">
        <v>10507.16</v>
      </c>
      <c r="I131" s="161">
        <v>0</v>
      </c>
      <c r="J131" s="161">
        <v>10507.16</v>
      </c>
      <c r="K131" s="11"/>
    </row>
    <row r="132" spans="1:11" s="7" customFormat="1" ht="9" customHeight="1">
      <c r="A132" s="151"/>
      <c r="B132" s="151"/>
      <c r="C132" s="151"/>
      <c r="D132" s="151"/>
      <c r="E132" s="152"/>
      <c r="F132" s="178"/>
      <c r="G132" s="178"/>
      <c r="H132" s="179"/>
      <c r="I132" s="179"/>
      <c r="J132" s="179"/>
      <c r="K132" s="11"/>
    </row>
    <row r="133" spans="1:11" s="7" customFormat="1" ht="18.75" customHeight="1">
      <c r="A133" s="187">
        <v>22</v>
      </c>
      <c r="B133" s="187">
        <v>600</v>
      </c>
      <c r="C133" s="187">
        <v>60016</v>
      </c>
      <c r="D133" s="187">
        <v>4300</v>
      </c>
      <c r="E133" s="189" t="s">
        <v>205</v>
      </c>
      <c r="F133" s="167" t="s">
        <v>216</v>
      </c>
      <c r="G133" s="167"/>
      <c r="H133" s="173">
        <v>12401.63</v>
      </c>
      <c r="I133" s="173">
        <v>12401.63</v>
      </c>
      <c r="J133" s="173">
        <v>0</v>
      </c>
      <c r="K133" s="11"/>
    </row>
    <row r="134" spans="1:11" s="7" customFormat="1" ht="18.75" customHeight="1">
      <c r="A134" s="332"/>
      <c r="B134" s="332"/>
      <c r="C134" s="332"/>
      <c r="D134" s="332"/>
      <c r="E134" s="332"/>
      <c r="F134" s="332"/>
      <c r="G134" s="332"/>
      <c r="H134" s="332"/>
      <c r="I134" s="332"/>
      <c r="J134" s="332"/>
      <c r="K134" s="11"/>
    </row>
    <row r="135" spans="1:11" s="7" customFormat="1" ht="18.75" customHeight="1">
      <c r="A135" s="215"/>
      <c r="B135" s="215"/>
      <c r="C135" s="215"/>
      <c r="D135" s="215"/>
      <c r="E135" s="215"/>
      <c r="F135" s="215"/>
      <c r="G135" s="215"/>
      <c r="H135" s="215"/>
      <c r="I135" s="215"/>
      <c r="J135" s="215"/>
      <c r="K135" s="11"/>
    </row>
    <row r="136" spans="1:11" s="7" customFormat="1" ht="18.75" customHeight="1">
      <c r="A136" s="215"/>
      <c r="B136" s="215"/>
      <c r="C136" s="215"/>
      <c r="D136" s="215"/>
      <c r="E136" s="215"/>
      <c r="F136" s="215"/>
      <c r="G136" s="215"/>
      <c r="H136" s="215"/>
      <c r="I136" s="215"/>
      <c r="J136" s="215"/>
      <c r="K136" s="11"/>
    </row>
    <row r="137" spans="1:11" s="7" customFormat="1" ht="16.5" customHeight="1">
      <c r="A137" s="144">
        <v>1</v>
      </c>
      <c r="B137" s="144">
        <v>2</v>
      </c>
      <c r="C137" s="144">
        <v>3</v>
      </c>
      <c r="D137" s="144">
        <v>4</v>
      </c>
      <c r="E137" s="144">
        <v>5</v>
      </c>
      <c r="F137" s="144">
        <v>6</v>
      </c>
      <c r="G137" s="144">
        <v>7</v>
      </c>
      <c r="H137" s="144">
        <v>8</v>
      </c>
      <c r="I137" s="144">
        <v>9</v>
      </c>
      <c r="J137" s="144">
        <v>10</v>
      </c>
      <c r="K137" s="11"/>
    </row>
    <row r="138" spans="1:11" s="7" customFormat="1" ht="18.75" customHeight="1">
      <c r="A138" s="298">
        <v>23</v>
      </c>
      <c r="B138" s="297">
        <v>921</v>
      </c>
      <c r="C138" s="297">
        <v>92195</v>
      </c>
      <c r="D138" s="188">
        <v>4170</v>
      </c>
      <c r="E138" s="302" t="s">
        <v>163</v>
      </c>
      <c r="F138" s="330" t="s">
        <v>158</v>
      </c>
      <c r="G138" s="201"/>
      <c r="H138" s="197">
        <v>1300</v>
      </c>
      <c r="I138" s="197">
        <v>1300</v>
      </c>
      <c r="J138" s="197">
        <v>0</v>
      </c>
      <c r="K138" s="11"/>
    </row>
    <row r="139" spans="1:11" s="7" customFormat="1" ht="18.75" customHeight="1">
      <c r="A139" s="309"/>
      <c r="B139" s="297"/>
      <c r="C139" s="297"/>
      <c r="D139" s="148">
        <v>4210</v>
      </c>
      <c r="E139" s="312"/>
      <c r="F139" s="315"/>
      <c r="G139" s="199"/>
      <c r="H139" s="147">
        <v>200</v>
      </c>
      <c r="I139" s="147">
        <v>200</v>
      </c>
      <c r="J139" s="147">
        <v>0</v>
      </c>
      <c r="K139" s="11"/>
    </row>
    <row r="140" spans="1:11" s="7" customFormat="1" ht="18.75" customHeight="1">
      <c r="A140" s="309"/>
      <c r="B140" s="298"/>
      <c r="C140" s="298"/>
      <c r="D140" s="148">
        <v>4300</v>
      </c>
      <c r="E140" s="312"/>
      <c r="F140" s="315"/>
      <c r="G140" s="199"/>
      <c r="H140" s="147">
        <v>8500</v>
      </c>
      <c r="I140" s="147">
        <v>8500</v>
      </c>
      <c r="J140" s="147">
        <v>0</v>
      </c>
      <c r="K140" s="11"/>
    </row>
    <row r="141" spans="1:11" s="7" customFormat="1" ht="18.75" customHeight="1">
      <c r="A141" s="309"/>
      <c r="B141" s="145">
        <v>926</v>
      </c>
      <c r="C141" s="145">
        <v>92695</v>
      </c>
      <c r="D141" s="145">
        <v>6050</v>
      </c>
      <c r="E141" s="312"/>
      <c r="F141" s="149" t="s">
        <v>164</v>
      </c>
      <c r="G141" s="199"/>
      <c r="H141" s="147">
        <v>27256.07</v>
      </c>
      <c r="I141" s="147">
        <v>0</v>
      </c>
      <c r="J141" s="147">
        <v>27256.07</v>
      </c>
      <c r="K141" s="11"/>
    </row>
    <row r="142" spans="1:11" s="7" customFormat="1" ht="18.75" customHeight="1">
      <c r="A142" s="309"/>
      <c r="B142" s="145">
        <v>926</v>
      </c>
      <c r="C142" s="145">
        <v>92695</v>
      </c>
      <c r="D142" s="145">
        <v>4210</v>
      </c>
      <c r="E142" s="312"/>
      <c r="F142" s="149" t="s">
        <v>210</v>
      </c>
      <c r="G142" s="199"/>
      <c r="H142" s="147">
        <v>3000</v>
      </c>
      <c r="I142" s="147">
        <v>3000</v>
      </c>
      <c r="J142" s="147">
        <v>0</v>
      </c>
      <c r="K142" s="11"/>
    </row>
    <row r="143" spans="1:11" s="7" customFormat="1" ht="9" customHeight="1">
      <c r="A143" s="313"/>
      <c r="B143" s="310"/>
      <c r="C143" s="310"/>
      <c r="D143" s="310"/>
      <c r="E143" s="310"/>
      <c r="F143" s="310"/>
      <c r="G143" s="310"/>
      <c r="H143" s="310"/>
      <c r="I143" s="310"/>
      <c r="J143" s="314"/>
      <c r="K143" s="11"/>
    </row>
    <row r="144" spans="1:11" s="7" customFormat="1" ht="27" customHeight="1">
      <c r="A144" s="148">
        <v>24</v>
      </c>
      <c r="B144" s="148">
        <v>921</v>
      </c>
      <c r="C144" s="148">
        <v>92109</v>
      </c>
      <c r="D144" s="148">
        <v>4270</v>
      </c>
      <c r="E144" s="163" t="s">
        <v>150</v>
      </c>
      <c r="F144" s="160" t="s">
        <v>196</v>
      </c>
      <c r="G144" s="160"/>
      <c r="H144" s="161">
        <v>20275.67</v>
      </c>
      <c r="I144" s="147">
        <v>20275.67</v>
      </c>
      <c r="J144" s="161">
        <v>0</v>
      </c>
      <c r="K144" s="11"/>
    </row>
    <row r="145" spans="1:11" s="7" customFormat="1" ht="9" customHeight="1">
      <c r="A145" s="180"/>
      <c r="B145" s="180"/>
      <c r="C145" s="180"/>
      <c r="D145" s="180"/>
      <c r="E145" s="181"/>
      <c r="F145" s="182"/>
      <c r="G145" s="182"/>
      <c r="H145" s="183"/>
      <c r="I145" s="184"/>
      <c r="J145" s="183"/>
      <c r="K145" s="11"/>
    </row>
    <row r="146" spans="1:11" s="7" customFormat="1" ht="18.75" customHeight="1">
      <c r="A146" s="309">
        <v>25</v>
      </c>
      <c r="B146" s="198">
        <v>900</v>
      </c>
      <c r="C146" s="198">
        <v>90095</v>
      </c>
      <c r="D146" s="198">
        <v>4300</v>
      </c>
      <c r="E146" s="329" t="s">
        <v>162</v>
      </c>
      <c r="F146" s="159" t="s">
        <v>160</v>
      </c>
      <c r="G146" s="159"/>
      <c r="H146" s="161">
        <v>5600</v>
      </c>
      <c r="I146" s="147">
        <v>5600</v>
      </c>
      <c r="J146" s="161">
        <v>0</v>
      </c>
      <c r="K146" s="11"/>
    </row>
    <row r="147" spans="1:11" s="7" customFormat="1" ht="18.75" customHeight="1">
      <c r="A147" s="309"/>
      <c r="B147" s="309">
        <v>600</v>
      </c>
      <c r="C147" s="309">
        <v>60016</v>
      </c>
      <c r="D147" s="309">
        <v>4300</v>
      </c>
      <c r="E147" s="329"/>
      <c r="F147" s="315" t="s">
        <v>226</v>
      </c>
      <c r="G147" s="199" t="s">
        <v>223</v>
      </c>
      <c r="H147" s="161">
        <v>0</v>
      </c>
      <c r="I147" s="147">
        <v>0</v>
      </c>
      <c r="J147" s="161">
        <v>0</v>
      </c>
      <c r="K147" s="11"/>
    </row>
    <row r="148" spans="1:11" s="7" customFormat="1" ht="18.75" customHeight="1">
      <c r="A148" s="309"/>
      <c r="B148" s="309"/>
      <c r="C148" s="309"/>
      <c r="D148" s="309"/>
      <c r="E148" s="329"/>
      <c r="F148" s="315"/>
      <c r="G148" s="199" t="s">
        <v>224</v>
      </c>
      <c r="H148" s="161">
        <v>13000</v>
      </c>
      <c r="I148" s="147">
        <v>13000</v>
      </c>
      <c r="J148" s="161">
        <v>0</v>
      </c>
      <c r="K148" s="11"/>
    </row>
    <row r="149" spans="1:11" s="7" customFormat="1" ht="18.75" customHeight="1">
      <c r="A149" s="309"/>
      <c r="B149" s="309"/>
      <c r="C149" s="309"/>
      <c r="D149" s="309"/>
      <c r="E149" s="329"/>
      <c r="F149" s="315"/>
      <c r="G149" s="205" t="s">
        <v>225</v>
      </c>
      <c r="H149" s="207">
        <v>13000</v>
      </c>
      <c r="I149" s="206">
        <v>13000</v>
      </c>
      <c r="J149" s="207">
        <v>0</v>
      </c>
      <c r="K149" s="11"/>
    </row>
    <row r="150" spans="1:11" s="7" customFormat="1" ht="18.75" customHeight="1">
      <c r="A150" s="309"/>
      <c r="B150" s="309"/>
      <c r="C150" s="309"/>
      <c r="D150" s="309">
        <v>6050</v>
      </c>
      <c r="E150" s="329"/>
      <c r="F150" s="315" t="s">
        <v>204</v>
      </c>
      <c r="G150" s="199" t="s">
        <v>223</v>
      </c>
      <c r="H150" s="161">
        <v>13000</v>
      </c>
      <c r="I150" s="147">
        <v>0</v>
      </c>
      <c r="J150" s="161">
        <v>13000</v>
      </c>
      <c r="K150" s="11"/>
    </row>
    <row r="151" spans="1:11" s="7" customFormat="1" ht="18.75" customHeight="1">
      <c r="A151" s="309"/>
      <c r="B151" s="309"/>
      <c r="C151" s="309"/>
      <c r="D151" s="309"/>
      <c r="E151" s="329"/>
      <c r="F151" s="315"/>
      <c r="G151" s="199" t="s">
        <v>224</v>
      </c>
      <c r="H151" s="161">
        <v>-13000</v>
      </c>
      <c r="I151" s="147">
        <v>0</v>
      </c>
      <c r="J151" s="161">
        <v>-13000</v>
      </c>
      <c r="K151" s="11"/>
    </row>
    <row r="152" spans="1:11" s="7" customFormat="1" ht="18.75" customHeight="1">
      <c r="A152" s="309"/>
      <c r="B152" s="309"/>
      <c r="C152" s="309"/>
      <c r="D152" s="309"/>
      <c r="E152" s="329"/>
      <c r="F152" s="315"/>
      <c r="G152" s="205" t="s">
        <v>225</v>
      </c>
      <c r="H152" s="207">
        <v>0</v>
      </c>
      <c r="I152" s="206">
        <v>0</v>
      </c>
      <c r="J152" s="207">
        <v>0</v>
      </c>
      <c r="K152" s="11"/>
    </row>
    <row r="153" spans="1:11" s="7" customFormat="1" ht="9" customHeight="1">
      <c r="A153" s="313"/>
      <c r="B153" s="310"/>
      <c r="C153" s="310"/>
      <c r="D153" s="310"/>
      <c r="E153" s="310"/>
      <c r="F153" s="310"/>
      <c r="G153" s="310"/>
      <c r="H153" s="310"/>
      <c r="I153" s="310"/>
      <c r="J153" s="314"/>
      <c r="K153" s="11"/>
    </row>
    <row r="154" spans="1:10" s="139" customFormat="1" ht="18.75" customHeight="1">
      <c r="A154" s="148">
        <v>26</v>
      </c>
      <c r="B154" s="148">
        <v>900</v>
      </c>
      <c r="C154" s="148">
        <v>90015</v>
      </c>
      <c r="D154" s="148">
        <v>6050</v>
      </c>
      <c r="E154" s="156" t="s">
        <v>192</v>
      </c>
      <c r="F154" s="159" t="s">
        <v>174</v>
      </c>
      <c r="G154" s="159"/>
      <c r="H154" s="147">
        <v>17421.33</v>
      </c>
      <c r="I154" s="147">
        <v>0</v>
      </c>
      <c r="J154" s="147">
        <v>17421.33</v>
      </c>
    </row>
    <row r="155" spans="1:10" s="139" customFormat="1" ht="9" customHeight="1">
      <c r="A155" s="310"/>
      <c r="B155" s="310"/>
      <c r="C155" s="310"/>
      <c r="D155" s="310"/>
      <c r="E155" s="310"/>
      <c r="F155" s="310"/>
      <c r="G155" s="310"/>
      <c r="H155" s="310"/>
      <c r="I155" s="310"/>
      <c r="J155" s="310"/>
    </row>
    <row r="156" spans="1:10" s="139" customFormat="1" ht="21.75" customHeight="1">
      <c r="A156" s="296">
        <v>27</v>
      </c>
      <c r="B156" s="148">
        <v>600</v>
      </c>
      <c r="C156" s="148">
        <v>60016</v>
      </c>
      <c r="D156" s="148">
        <v>4300</v>
      </c>
      <c r="E156" s="300" t="s">
        <v>159</v>
      </c>
      <c r="F156" s="160" t="s">
        <v>198</v>
      </c>
      <c r="G156" s="160"/>
      <c r="H156" s="161">
        <v>2297.69</v>
      </c>
      <c r="I156" s="161">
        <v>2297.69</v>
      </c>
      <c r="J156" s="161">
        <v>0</v>
      </c>
    </row>
    <row r="157" spans="1:10" s="139" customFormat="1" ht="18.75" customHeight="1">
      <c r="A157" s="298"/>
      <c r="B157" s="145">
        <v>900</v>
      </c>
      <c r="C157" s="145">
        <v>90015</v>
      </c>
      <c r="D157" s="148">
        <v>6050</v>
      </c>
      <c r="E157" s="325"/>
      <c r="F157" s="159" t="s">
        <v>193</v>
      </c>
      <c r="G157" s="159"/>
      <c r="H157" s="147">
        <v>10000</v>
      </c>
      <c r="I157" s="147">
        <v>0</v>
      </c>
      <c r="J157" s="147">
        <v>10000</v>
      </c>
    </row>
    <row r="158" spans="1:10" s="139" customFormat="1" ht="6" customHeight="1">
      <c r="A158" s="326"/>
      <c r="B158" s="327"/>
      <c r="C158" s="327"/>
      <c r="D158" s="327"/>
      <c r="E158" s="327"/>
      <c r="F158" s="327"/>
      <c r="G158" s="327"/>
      <c r="H158" s="327"/>
      <c r="I158" s="327"/>
      <c r="J158" s="328"/>
    </row>
    <row r="159" spans="1:16" s="140" customFormat="1" ht="18.75" customHeight="1">
      <c r="A159" s="316" t="s">
        <v>1</v>
      </c>
      <c r="B159" s="317"/>
      <c r="C159" s="317"/>
      <c r="D159" s="317"/>
      <c r="E159" s="317"/>
      <c r="F159" s="318"/>
      <c r="G159" s="208" t="s">
        <v>223</v>
      </c>
      <c r="H159" s="185">
        <f>SUM(H157+H156+H154+H150+H144+H141+H140+H139+H138+H131+H129+H130+H133+H142+H146+H128+H126+H125+H124+H122+H121+H120+H119+H118+H116+H115+H113+H112+H111+H97+H94+H91+H89+H85+H79+H77+H76+H75+H74+H73+H69+H68+H67+H66+H65+H63+H62+H61+H60+H59+H57+H56+H55+H54+H53+H46+H44+H42+H41+H40+H37+H35+H34+H33+H32+H30+H28+H27+H26+H25+H23+H21+H20+H19+H18+H16+H15+H100+H17)</f>
        <v>684953.8500000001</v>
      </c>
      <c r="I159" s="185">
        <f>SUM(I157+I156+I154+I150+I144+I141+I140+I139+I138+I131+I129+I130+I133+I142+I146+I128+I126+I125+I124+I122+I121+I120+I119+I118+I116+I115+I113+I112+I111+I97+I94+I91+I89+I85+I79+I77+I76+I75+I74+I73+I69+I68+I67+I66+I65+I63+I62+I61+I60+I59+I57+I56+I55+I54+I53+I46+I44+I42+I41+I40+I37+I35+I34+I33+I32+I30+I28+I27+I26+I25+I23+I21+I20+I19+I18+I16+I15+I100+I17)</f>
        <v>249632.99</v>
      </c>
      <c r="J159" s="185">
        <f>SUM(J157+J156+J154+J150+J144+J141+J140+J139+J138+J131+J129+J130+J133+J142+J146+J128+J126+J125+J124+J122+J121+J120+J119+J118+J116+J115+J113+J112+J111+J97+J94+J91+J89+J85+J79+J77+J76+J75+J74+J73+J69+J68+J67+J66+J65+J63+J62+J61+J60+J59+J57+J56+J55+J54+J53+J46+J44+J42+J41+J40+J37+J35+J34+J33+J32+J30+J28+J27+J26+J25+J23+J21+J20+J19+J18+J16+J15+J100+J17)</f>
        <v>435320.86</v>
      </c>
      <c r="P159" s="142"/>
    </row>
    <row r="160" spans="1:10" ht="18.75" customHeight="1">
      <c r="A160" s="319"/>
      <c r="B160" s="320"/>
      <c r="C160" s="320"/>
      <c r="D160" s="320"/>
      <c r="E160" s="320"/>
      <c r="F160" s="321"/>
      <c r="G160" s="209" t="s">
        <v>224</v>
      </c>
      <c r="H160" s="211">
        <f>SUM(H151+H148+H86+H83+H80+H108+H105+H101+H98+H95+H92+H50+H47)</f>
        <v>-3.637978807091713E-12</v>
      </c>
      <c r="I160" s="211">
        <f>SUM(I151+I148+I86+I83+I80+I108+I105+I101+I98+I95+I92+I50+I47)</f>
        <v>38639.81</v>
      </c>
      <c r="J160" s="211">
        <f>SUM(J151+J148+J86+J83+J80+J108+J105+J101+J98+J95+J92+J50+J47)</f>
        <v>-38639.81</v>
      </c>
    </row>
    <row r="161" spans="1:10" ht="18.75" customHeight="1">
      <c r="A161" s="322"/>
      <c r="B161" s="323"/>
      <c r="C161" s="323"/>
      <c r="D161" s="323"/>
      <c r="E161" s="323"/>
      <c r="F161" s="324"/>
      <c r="G161" s="209" t="s">
        <v>225</v>
      </c>
      <c r="H161" s="211">
        <f>SUM(H159+H160)</f>
        <v>684953.8500000001</v>
      </c>
      <c r="I161" s="211">
        <f>SUM(I159+I160)</f>
        <v>288272.8</v>
      </c>
      <c r="J161" s="211">
        <f>SUM(J159+J160)</f>
        <v>396681.05</v>
      </c>
    </row>
    <row r="162" ht="14.25">
      <c r="H162" s="141"/>
    </row>
    <row r="163" spans="6:10" ht="15.75">
      <c r="F163" s="9"/>
      <c r="G163" s="9"/>
      <c r="H163" s="7"/>
      <c r="I163" s="73"/>
      <c r="J163" s="73"/>
    </row>
    <row r="164" spans="6:10" ht="3.75" customHeight="1">
      <c r="F164" s="9"/>
      <c r="G164" s="9"/>
      <c r="H164" s="7"/>
      <c r="I164" s="73"/>
      <c r="J164" s="73"/>
    </row>
    <row r="165" spans="6:10" ht="15.75">
      <c r="F165" s="9"/>
      <c r="G165" s="9"/>
      <c r="H165" s="7"/>
      <c r="I165" s="73"/>
      <c r="J165" s="73"/>
    </row>
    <row r="166" spans="8:10" ht="12.75">
      <c r="H166" s="7"/>
      <c r="I166" s="73"/>
      <c r="J166" s="73"/>
    </row>
  </sheetData>
  <sheetProtection/>
  <mergeCells count="149">
    <mergeCell ref="A6:J6"/>
    <mergeCell ref="A8:A12"/>
    <mergeCell ref="E8:E12"/>
    <mergeCell ref="F8:F12"/>
    <mergeCell ref="C34:C35"/>
    <mergeCell ref="A31:J31"/>
    <mergeCell ref="H8:J9"/>
    <mergeCell ref="I10:J11"/>
    <mergeCell ref="E25:E28"/>
    <mergeCell ref="B8:B12"/>
    <mergeCell ref="E40:E42"/>
    <mergeCell ref="D8:D12"/>
    <mergeCell ref="A14:J14"/>
    <mergeCell ref="C8:C12"/>
    <mergeCell ref="F26:F28"/>
    <mergeCell ref="F18:F20"/>
    <mergeCell ref="B18:B20"/>
    <mergeCell ref="C18:C20"/>
    <mergeCell ref="B16:B17"/>
    <mergeCell ref="A38:J38"/>
    <mergeCell ref="A29:J29"/>
    <mergeCell ref="E32:E35"/>
    <mergeCell ref="E15:E21"/>
    <mergeCell ref="A15:A21"/>
    <mergeCell ref="A24:J24"/>
    <mergeCell ref="B26:B28"/>
    <mergeCell ref="C26:C28"/>
    <mergeCell ref="A25:A28"/>
    <mergeCell ref="A32:A35"/>
    <mergeCell ref="A52:J52"/>
    <mergeCell ref="E73:E77"/>
    <mergeCell ref="A53:A57"/>
    <mergeCell ref="A43:J43"/>
    <mergeCell ref="E59:E63"/>
    <mergeCell ref="C56:C57"/>
    <mergeCell ref="C61:C63"/>
    <mergeCell ref="F56:F57"/>
    <mergeCell ref="A45:J45"/>
    <mergeCell ref="F67:F69"/>
    <mergeCell ref="A127:J127"/>
    <mergeCell ref="A128:A131"/>
    <mergeCell ref="F112:F113"/>
    <mergeCell ref="E65:E69"/>
    <mergeCell ref="A73:A77"/>
    <mergeCell ref="B79:B84"/>
    <mergeCell ref="B120:B121"/>
    <mergeCell ref="A117:J117"/>
    <mergeCell ref="C118:C119"/>
    <mergeCell ref="F82:F84"/>
    <mergeCell ref="F118:F119"/>
    <mergeCell ref="E111:E113"/>
    <mergeCell ref="A114:J114"/>
    <mergeCell ref="C112:C113"/>
    <mergeCell ref="A78:J78"/>
    <mergeCell ref="F74:F76"/>
    <mergeCell ref="B118:B119"/>
    <mergeCell ref="A111:A113"/>
    <mergeCell ref="E118:E122"/>
    <mergeCell ref="C120:C121"/>
    <mergeCell ref="F61:F63"/>
    <mergeCell ref="A118:A122"/>
    <mergeCell ref="E115:E116"/>
    <mergeCell ref="A115:A116"/>
    <mergeCell ref="B112:B113"/>
    <mergeCell ref="A158:J158"/>
    <mergeCell ref="A155:J155"/>
    <mergeCell ref="A153:J153"/>
    <mergeCell ref="A143:J143"/>
    <mergeCell ref="A134:J134"/>
    <mergeCell ref="F128:F129"/>
    <mergeCell ref="C128:C129"/>
    <mergeCell ref="E138:E142"/>
    <mergeCell ref="E146:E152"/>
    <mergeCell ref="E128:E131"/>
    <mergeCell ref="A123:J123"/>
    <mergeCell ref="F138:F140"/>
    <mergeCell ref="A138:A142"/>
    <mergeCell ref="B138:B140"/>
    <mergeCell ref="A124:A126"/>
    <mergeCell ref="E124:E126"/>
    <mergeCell ref="C138:C140"/>
    <mergeCell ref="B128:B129"/>
    <mergeCell ref="B61:B63"/>
    <mergeCell ref="C67:C69"/>
    <mergeCell ref="B67:B69"/>
    <mergeCell ref="A90:J90"/>
    <mergeCell ref="A65:A69"/>
    <mergeCell ref="F79:F81"/>
    <mergeCell ref="F85:F87"/>
    <mergeCell ref="E53:E57"/>
    <mergeCell ref="D85:D87"/>
    <mergeCell ref="C79:C84"/>
    <mergeCell ref="D82:D84"/>
    <mergeCell ref="C16:C17"/>
    <mergeCell ref="D16:D17"/>
    <mergeCell ref="C46:C51"/>
    <mergeCell ref="D46:D48"/>
    <mergeCell ref="D49:D51"/>
    <mergeCell ref="E46:E51"/>
    <mergeCell ref="B74:B76"/>
    <mergeCell ref="A36:J36"/>
    <mergeCell ref="A40:A42"/>
    <mergeCell ref="F34:F35"/>
    <mergeCell ref="C74:C76"/>
    <mergeCell ref="A59:A63"/>
    <mergeCell ref="B56:B57"/>
    <mergeCell ref="B34:B35"/>
    <mergeCell ref="A46:A51"/>
    <mergeCell ref="B46:B51"/>
    <mergeCell ref="F150:F152"/>
    <mergeCell ref="F147:F149"/>
    <mergeCell ref="A159:F161"/>
    <mergeCell ref="B147:B152"/>
    <mergeCell ref="C147:C152"/>
    <mergeCell ref="D150:D152"/>
    <mergeCell ref="D147:D149"/>
    <mergeCell ref="A156:A157"/>
    <mergeCell ref="E156:E157"/>
    <mergeCell ref="A146:A152"/>
    <mergeCell ref="A88:J88"/>
    <mergeCell ref="D79:D81"/>
    <mergeCell ref="A79:A87"/>
    <mergeCell ref="B85:B87"/>
    <mergeCell ref="B91:B96"/>
    <mergeCell ref="D97:D102"/>
    <mergeCell ref="C97:C102"/>
    <mergeCell ref="B97:B102"/>
    <mergeCell ref="F97:F99"/>
    <mergeCell ref="F100:F102"/>
    <mergeCell ref="C104:C106"/>
    <mergeCell ref="B104:B106"/>
    <mergeCell ref="F107:F109"/>
    <mergeCell ref="D107:D109"/>
    <mergeCell ref="F46:F51"/>
    <mergeCell ref="C85:C87"/>
    <mergeCell ref="A64:J64"/>
    <mergeCell ref="A70:J70"/>
    <mergeCell ref="E79:E87"/>
    <mergeCell ref="F94:F96"/>
    <mergeCell ref="C107:C109"/>
    <mergeCell ref="B107:B109"/>
    <mergeCell ref="F91:F93"/>
    <mergeCell ref="E91:E102"/>
    <mergeCell ref="E104:E109"/>
    <mergeCell ref="G8:G12"/>
    <mergeCell ref="F104:F106"/>
    <mergeCell ref="D91:D96"/>
    <mergeCell ref="C91:C96"/>
    <mergeCell ref="D104:D106"/>
  </mergeCells>
  <printOptions/>
  <pageMargins left="0.1968503937007874" right="0.1968503937007874" top="0.1968503937007874" bottom="0.1968503937007874" header="0.5118110236220472" footer="0.31496062992125984"/>
  <pageSetup firstPageNumber="4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2020-03-23T13:41:05Z</cp:lastPrinted>
  <dcterms:created xsi:type="dcterms:W3CDTF">2009-10-15T10:17:39Z</dcterms:created>
  <dcterms:modified xsi:type="dcterms:W3CDTF">2020-03-23T13:41:18Z</dcterms:modified>
  <cp:category/>
  <cp:version/>
  <cp:contentType/>
  <cp:contentStatus/>
</cp:coreProperties>
</file>