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15" sheetId="1" r:id="rId1"/>
  </sheets>
  <definedNames>
    <definedName name="_xlnm.Print_Area" localSheetId="0">'zał. nr 15'!$A$1:$J$168</definedName>
  </definedNames>
  <calcPr fullCalcOnLoad="1"/>
</workbook>
</file>

<file path=xl/sharedStrings.xml><?xml version="1.0" encoding="utf-8"?>
<sst xmlns="http://schemas.openxmlformats.org/spreadsheetml/2006/main" count="159" uniqueCount="114">
  <si>
    <t>Dział</t>
  </si>
  <si>
    <t>Ogółem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</si>
  <si>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</si>
  <si>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</si>
  <si>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</si>
  <si>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</si>
  <si>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</si>
  <si>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</si>
  <si>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</si>
  <si>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</si>
  <si>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</si>
  <si>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</si>
  <si>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</si>
  <si>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>Izbica</t>
  </si>
  <si>
    <t>Cupel</t>
  </si>
  <si>
    <t>Marynino</t>
  </si>
  <si>
    <t>Borowa Góra</t>
  </si>
  <si>
    <t>Wola Kiełpińska, Szadki</t>
  </si>
  <si>
    <t>Stasi Las</t>
  </si>
  <si>
    <t>Karolino</t>
  </si>
  <si>
    <t>Dębinki</t>
  </si>
  <si>
    <t>Ludwinowo Zegrzyńskie</t>
  </si>
  <si>
    <t>Dosin</t>
  </si>
  <si>
    <t>Zalesie Borowe</t>
  </si>
  <si>
    <t>Gąsiorowo</t>
  </si>
  <si>
    <t>Wola Smolana</t>
  </si>
  <si>
    <t>900</t>
  </si>
  <si>
    <t>90095</t>
  </si>
  <si>
    <t>Doposażenie gminnego placu zabaw w m. Dębinki</t>
  </si>
  <si>
    <t>Kania Polska</t>
  </si>
  <si>
    <t>Budowa punktów świetlnych w Zabłociu - oświetlenie drogi gminnej</t>
  </si>
  <si>
    <t>Rewitalizacja placu zabaw w Maryninie</t>
  </si>
  <si>
    <t xml:space="preserve">Bolesławowo </t>
  </si>
  <si>
    <t xml:space="preserve">Zabłocie </t>
  </si>
  <si>
    <t xml:space="preserve">Święcienica </t>
  </si>
  <si>
    <t>Doposażenie altany na gminnym placu zabaw  w Gąsiorowie</t>
  </si>
  <si>
    <t xml:space="preserve">Wierzbica </t>
  </si>
  <si>
    <t xml:space="preserve">Montaż urządzeń siłowni zewnętrznej na terenie publicznym w Wierzbicy </t>
  </si>
  <si>
    <t xml:space="preserve">Przebudowa drogi gminnej w Zalesiu Borowym </t>
  </si>
  <si>
    <t xml:space="preserve">Jadwisin </t>
  </si>
  <si>
    <t>Montaż lustra drogowego przy ul. Promyka</t>
  </si>
  <si>
    <t xml:space="preserve">Budowa boiska sportowego w Ludwinowie Zegrzyńskim </t>
  </si>
  <si>
    <t xml:space="preserve">Montaż progu zwalniającego w Woli Smolanej </t>
  </si>
  <si>
    <t xml:space="preserve">Montaż progu zwalniającego w Zabłociu </t>
  </si>
  <si>
    <t>Zagospodarowanie terenu rekreacyjnego  w Kani Polskiej</t>
  </si>
  <si>
    <t xml:space="preserve">Wydatki obejmujące zadania jednostek pomocniczych gminy, w tym realizowane w ramach funduszu sołeckiego na 2021. </t>
  </si>
  <si>
    <t xml:space="preserve">Budowa drogi gminnej w Borowej Górze (między ul. Zegrzyńską a ul. Lipową) </t>
  </si>
  <si>
    <t xml:space="preserve">Budowa chodnika przy ul. Szaniawskiego, Dworkowej, Jabłoniowej w Jadwisinie </t>
  </si>
  <si>
    <t xml:space="preserve">Montaż progu zwalniającego </t>
  </si>
  <si>
    <t>Zmiany organizacji ruchu na terenie miejscowości Święcienica</t>
  </si>
  <si>
    <t>Budowa punktów świetlnych w Woli Smolanej - oświetlenie drogi gminnej</t>
  </si>
  <si>
    <t>Zagospodarowanie terenu rekreacyjnego w m. Łacha</t>
  </si>
  <si>
    <t>Łacha</t>
  </si>
  <si>
    <t>Kania Nowa</t>
  </si>
  <si>
    <t>Wymiana wiaty przystankowej</t>
  </si>
  <si>
    <t>Stanisławowo</t>
  </si>
  <si>
    <t>Nowa Wieś</t>
  </si>
  <si>
    <t>Dębe</t>
  </si>
  <si>
    <t>Guty</t>
  </si>
  <si>
    <t xml:space="preserve">Jachranka </t>
  </si>
  <si>
    <t>Zakup i posadzenie 2 dębów pamięci</t>
  </si>
  <si>
    <t>Wykonanie tabliczek okolicznościowych na dęby pamięci</t>
  </si>
  <si>
    <t>Spotkania mieszkańców sołectwa w celu szerzenia idei samorządowych</t>
  </si>
  <si>
    <t>Naprawa namiotu sołectwa i renowacja tablicy informacyjnej</t>
  </si>
  <si>
    <t>921</t>
  </si>
  <si>
    <t>92195</t>
  </si>
  <si>
    <t>Skubianka</t>
  </si>
  <si>
    <t>Utrzymanie gminnego boiska sportowego</t>
  </si>
  <si>
    <t>Zakup stołów i krzeseł na spotkania sołeckie</t>
  </si>
  <si>
    <t>Naprawa namiotu sołectwa</t>
  </si>
  <si>
    <t>Zakup wyposażenia służącego spotkaniom sołeckim</t>
  </si>
  <si>
    <t>Zakup działki pod boisko</t>
  </si>
  <si>
    <t>Organizacja zajęć sportowych na terenie rekreacyjno - sportowym dla dzieci i młodzieży</t>
  </si>
  <si>
    <t>Utrzymanie gminnego placu zabaw</t>
  </si>
  <si>
    <t xml:space="preserve">Przebudowa drogi łączącej Bolesławowo z Izbicą </t>
  </si>
  <si>
    <t xml:space="preserve">Zagospodarowanie terenu placu zabaw w m. Cupel </t>
  </si>
  <si>
    <t>Zakup działki pod gminny plac zabaw</t>
  </si>
  <si>
    <t>Montaż lampy oświetlającej gminny teren rekreacyjny</t>
  </si>
  <si>
    <t>Podłączenie monitoringu do sieci miejskiej w celu poprawy bezpieczeństwa na terenie rekreacyjnym</t>
  </si>
  <si>
    <t>Czynsz dzierżawny za grunt</t>
  </si>
  <si>
    <t>Położenie kostki wokół świetlicy wiejskiej</t>
  </si>
  <si>
    <t xml:space="preserve">Przebudowa ulicy Słonecznej w Stasim Lesie </t>
  </si>
  <si>
    <t xml:space="preserve">Remont świetlicy wiejskiej </t>
  </si>
  <si>
    <t xml:space="preserve">Utwardzenie nawierzchni ul. Borówkowej i Rumiankowej </t>
  </si>
  <si>
    <t>Montaż koszy na terenie publicznym</t>
  </si>
  <si>
    <t>Wykonanie monitoringu na placu zabaw w celu poprawienia bezpieczeństwa na terenie sołectwa</t>
  </si>
  <si>
    <t>Zakup dekoracji świątecznych w celu poprawy estetyki sołectwa</t>
  </si>
  <si>
    <t>Wykonanie zadaszenia nad miejscami siedzącymi w celu zabezpieczenia przed warunkami atmosferycznymi na gminnym placu zabaw</t>
  </si>
  <si>
    <t>Zagospodarowanie terenu publicznego</t>
  </si>
  <si>
    <t>Oczyszczenie i koszenie terenu publicznego</t>
  </si>
  <si>
    <t>Zakup koszy na śmieci na terenie publicznym</t>
  </si>
  <si>
    <t>Zakup koszy na śmieci na teren publiczny</t>
  </si>
  <si>
    <t xml:space="preserve">Zakup pojemnika na odpady segregowane na teren publiczny </t>
  </si>
  <si>
    <t>Zagospodarowanie i uporządkowanie terenu publicznego</t>
  </si>
  <si>
    <t>Równanie i żwirowanie dróg</t>
  </si>
  <si>
    <t>Uporządkowanie i zagospodarowanie terenu publicznego</t>
  </si>
  <si>
    <t>Koszenie terenu publicznego na terenie sołectwa</t>
  </si>
  <si>
    <t>Uporządkowanie terenu publicznego</t>
  </si>
  <si>
    <t>Wykonanie murala w celu identyfikacji sołectwa</t>
  </si>
  <si>
    <t xml:space="preserve">Żwirowanie i równanie dróg </t>
  </si>
  <si>
    <t>Uporządkowanie terenu publicznego i wykonanie nasadzeń w celu poprawy estetyki sołectwa</t>
  </si>
  <si>
    <t>Czynsz za wynajem lokalu na potrzeby spotkań sołeckich</t>
  </si>
  <si>
    <t>Wykonanie poszycia oraz żaluzji do altany służcej mieszkańcom podczas spotkań sołeckich</t>
  </si>
  <si>
    <t>Wyszczegól-nienie</t>
  </si>
  <si>
    <t>plan</t>
  </si>
  <si>
    <t>zmiana</t>
  </si>
  <si>
    <t>po zmianie</t>
  </si>
  <si>
    <t>Rady Miejskiej w Serocku</t>
  </si>
  <si>
    <t>Załącznik Nr 7 do</t>
  </si>
  <si>
    <t xml:space="preserve">Uchwały Nr </t>
  </si>
  <si>
    <t>z dnia</t>
  </si>
  <si>
    <t>Modernizacja gminnego placu zabaw w m. Dębinki</t>
  </si>
  <si>
    <t>Bieżące utrzymanie dróg i montaż progów zwalniających</t>
  </si>
  <si>
    <t>Rozbiórka budynku zlokalizowanego na działce nr 66 wraz z uporządkowaniem terenu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</si>
</sst>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4" fontId="49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4" fontId="1" fillId="32" borderId="10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51" fillId="32" borderId="13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50" fillId="32" borderId="13" xfId="0" applyFont="1" applyFill="1" applyBorder="1" applyAlignment="1">
      <alignment horizontal="center" vertical="center" wrapText="1"/>
    </xf>
    <xf numFmtId="4" fontId="50" fillId="32" borderId="13" xfId="0" applyNumberFormat="1" applyFont="1" applyFill="1" applyBorder="1" applyAlignment="1">
      <alignment horizontal="center" vertical="center"/>
    </xf>
    <xf numFmtId="4" fontId="50" fillId="32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" fillId="32" borderId="10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4" fontId="11" fillId="32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0" fontId="50" fillId="32" borderId="13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32" borderId="10" xfId="0" applyFont="1" applyFill="1" applyBorder="1" applyAlignment="1">
      <alignment vertical="center" wrapText="1"/>
    </xf>
    <xf numFmtId="4" fontId="11" fillId="32" borderId="11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0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50" fillId="32" borderId="22" xfId="0" applyFont="1" applyFill="1" applyBorder="1" applyAlignment="1">
      <alignment horizontal="center" vertical="center"/>
    </xf>
    <xf numFmtId="0" fontId="50" fillId="32" borderId="15" xfId="0" applyFont="1" applyFill="1" applyBorder="1" applyAlignment="1">
      <alignment horizontal="center" vertical="center"/>
    </xf>
    <xf numFmtId="0" fontId="50" fillId="32" borderId="16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SheetLayoutView="100" workbookViewId="0" topLeftCell="A135">
      <selection activeCell="F145" sqref="F145:F14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7109375" style="0" customWidth="1"/>
    <col min="4" max="4" width="6.00390625" style="0" customWidth="1"/>
    <col min="5" max="5" width="15.57421875" style="0" customWidth="1"/>
    <col min="6" max="6" width="56.00390625" style="0" customWidth="1"/>
    <col min="7" max="7" width="10.8515625" style="0" customWidth="1"/>
    <col min="8" max="8" width="13.28125" style="0" customWidth="1"/>
    <col min="9" max="9" width="13.57421875" style="0" customWidth="1"/>
    <col min="10" max="10" width="13.421875" style="0" customWidth="1"/>
  </cols>
  <sheetData>
    <row r="1" ht="15" customHeight="1">
      <c r="I1" s="19" t="s">
        <v>108</v>
      </c>
    </row>
    <row r="2" ht="15" customHeight="1">
      <c r="I2" s="19" t="s">
        <v>109</v>
      </c>
    </row>
    <row r="3" ht="15" customHeight="1">
      <c r="I3" s="19" t="s">
        <v>107</v>
      </c>
    </row>
    <row r="4" ht="15" customHeight="1">
      <c r="I4" s="19" t="s">
        <v>110</v>
      </c>
    </row>
    <row r="5" ht="7.5" customHeight="1"/>
    <row r="6" spans="1:10" ht="20.25" customHeight="1">
      <c r="A6" s="101" t="s">
        <v>45</v>
      </c>
      <c r="B6" s="101"/>
      <c r="C6" s="101"/>
      <c r="D6" s="101"/>
      <c r="E6" s="102"/>
      <c r="F6" s="102"/>
      <c r="G6" s="102"/>
      <c r="H6" s="102"/>
      <c r="I6" s="102"/>
      <c r="J6" s="102"/>
    </row>
    <row r="7" spans="1:10" ht="3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5" customHeight="1">
      <c r="A8" s="81" t="s">
        <v>5</v>
      </c>
      <c r="B8" s="81" t="s">
        <v>0</v>
      </c>
      <c r="C8" s="81" t="s">
        <v>3</v>
      </c>
      <c r="D8" s="81" t="s">
        <v>12</v>
      </c>
      <c r="E8" s="96" t="s">
        <v>6</v>
      </c>
      <c r="F8" s="96" t="s">
        <v>8</v>
      </c>
      <c r="G8" s="96" t="s">
        <v>103</v>
      </c>
      <c r="H8" s="104" t="s">
        <v>7</v>
      </c>
      <c r="I8" s="105"/>
      <c r="J8" s="106"/>
      <c r="K8" s="4"/>
    </row>
    <row r="9" spans="1:11" ht="6.75" customHeight="1">
      <c r="A9" s="82"/>
      <c r="B9" s="82"/>
      <c r="C9" s="82"/>
      <c r="D9" s="82"/>
      <c r="E9" s="103"/>
      <c r="F9" s="97"/>
      <c r="G9" s="97"/>
      <c r="H9" s="107"/>
      <c r="I9" s="108"/>
      <c r="J9" s="109"/>
      <c r="K9" s="4"/>
    </row>
    <row r="10" spans="1:11" ht="5.25" customHeight="1">
      <c r="A10" s="82"/>
      <c r="B10" s="82"/>
      <c r="C10" s="82"/>
      <c r="D10" s="82"/>
      <c r="E10" s="103"/>
      <c r="F10" s="97"/>
      <c r="G10" s="97"/>
      <c r="H10" s="20"/>
      <c r="I10" s="104" t="s">
        <v>11</v>
      </c>
      <c r="J10" s="106"/>
      <c r="K10" s="4"/>
    </row>
    <row r="11" spans="1:11" ht="12" customHeight="1">
      <c r="A11" s="82"/>
      <c r="B11" s="82"/>
      <c r="C11" s="82"/>
      <c r="D11" s="82"/>
      <c r="E11" s="103"/>
      <c r="F11" s="97"/>
      <c r="G11" s="97"/>
      <c r="H11" s="20" t="s">
        <v>9</v>
      </c>
      <c r="I11" s="107"/>
      <c r="J11" s="109"/>
      <c r="K11" s="4"/>
    </row>
    <row r="12" spans="1:11" ht="21.75" customHeight="1">
      <c r="A12" s="82"/>
      <c r="B12" s="83"/>
      <c r="C12" s="83"/>
      <c r="D12" s="83"/>
      <c r="E12" s="103"/>
      <c r="F12" s="97"/>
      <c r="G12" s="98"/>
      <c r="H12" s="20" t="s">
        <v>10</v>
      </c>
      <c r="I12" s="20" t="s">
        <v>2</v>
      </c>
      <c r="J12" s="20" t="s">
        <v>4</v>
      </c>
      <c r="K12" s="4"/>
    </row>
    <row r="13" spans="1:11" s="2" customFormat="1" ht="17.2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/>
      <c r="H13" s="11">
        <v>7</v>
      </c>
      <c r="I13" s="11">
        <v>8</v>
      </c>
      <c r="J13" s="11">
        <v>9</v>
      </c>
      <c r="K13" s="5"/>
    </row>
    <row r="14" spans="1:11" s="2" customFormat="1" ht="8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5"/>
    </row>
    <row r="15" spans="1:11" s="2" customFormat="1" ht="18.75" customHeight="1">
      <c r="A15" s="79">
        <v>1</v>
      </c>
      <c r="B15" s="33">
        <v>600</v>
      </c>
      <c r="C15" s="33">
        <v>60016</v>
      </c>
      <c r="D15" s="33">
        <v>6050</v>
      </c>
      <c r="E15" s="76" t="s">
        <v>16</v>
      </c>
      <c r="F15" s="21" t="s">
        <v>46</v>
      </c>
      <c r="G15" s="21"/>
      <c r="H15" s="15">
        <v>33375.9</v>
      </c>
      <c r="I15" s="15">
        <v>0</v>
      </c>
      <c r="J15" s="15">
        <v>33375.9</v>
      </c>
      <c r="K15" s="40"/>
    </row>
    <row r="16" spans="1:11" s="2" customFormat="1" ht="18.75" customHeight="1">
      <c r="A16" s="79"/>
      <c r="B16" s="33">
        <v>700</v>
      </c>
      <c r="C16" s="33">
        <v>70005</v>
      </c>
      <c r="D16" s="33">
        <v>4300</v>
      </c>
      <c r="E16" s="77"/>
      <c r="F16" s="21" t="s">
        <v>101</v>
      </c>
      <c r="G16" s="21"/>
      <c r="H16" s="15">
        <v>15000</v>
      </c>
      <c r="I16" s="15">
        <v>15000</v>
      </c>
      <c r="J16" s="15">
        <v>0</v>
      </c>
      <c r="K16" s="40"/>
    </row>
    <row r="17" spans="1:11" s="2" customFormat="1" ht="18.75" customHeight="1">
      <c r="A17" s="79"/>
      <c r="B17" s="33">
        <v>900</v>
      </c>
      <c r="C17" s="33">
        <v>90095</v>
      </c>
      <c r="D17" s="33">
        <v>4300</v>
      </c>
      <c r="E17" s="78"/>
      <c r="F17" s="21" t="s">
        <v>73</v>
      </c>
      <c r="G17" s="21"/>
      <c r="H17" s="15">
        <v>7000</v>
      </c>
      <c r="I17" s="15">
        <v>7000</v>
      </c>
      <c r="J17" s="15">
        <v>0</v>
      </c>
      <c r="K17" s="40"/>
    </row>
    <row r="18" spans="1:11" s="2" customFormat="1" ht="9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5"/>
    </row>
    <row r="19" spans="1:11" s="2" customFormat="1" ht="18.75" customHeight="1">
      <c r="A19" s="30">
        <v>2</v>
      </c>
      <c r="B19" s="30">
        <v>600</v>
      </c>
      <c r="C19" s="30">
        <v>60016</v>
      </c>
      <c r="D19" s="30">
        <v>6050</v>
      </c>
      <c r="E19" s="32" t="s">
        <v>32</v>
      </c>
      <c r="F19" s="21" t="s">
        <v>74</v>
      </c>
      <c r="G19" s="21"/>
      <c r="H19" s="15">
        <v>16612.77</v>
      </c>
      <c r="I19" s="15">
        <v>0</v>
      </c>
      <c r="J19" s="15">
        <v>16612.77</v>
      </c>
      <c r="K19" s="5"/>
    </row>
    <row r="20" spans="1:11" s="2" customFormat="1" ht="9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5"/>
    </row>
    <row r="21" spans="1:11" s="2" customFormat="1" ht="18.75" customHeight="1">
      <c r="A21" s="79">
        <v>3</v>
      </c>
      <c r="B21" s="79">
        <v>900</v>
      </c>
      <c r="C21" s="79">
        <v>90095</v>
      </c>
      <c r="D21" s="79">
        <v>6050</v>
      </c>
      <c r="E21" s="85" t="s">
        <v>14</v>
      </c>
      <c r="F21" s="84" t="s">
        <v>75</v>
      </c>
      <c r="G21" s="13" t="s">
        <v>104</v>
      </c>
      <c r="H21" s="15">
        <v>12951.49</v>
      </c>
      <c r="I21" s="15">
        <v>0</v>
      </c>
      <c r="J21" s="15">
        <v>12951.49</v>
      </c>
      <c r="K21" s="5"/>
    </row>
    <row r="22" spans="1:11" s="2" customFormat="1" ht="18.75" customHeight="1">
      <c r="A22" s="79"/>
      <c r="B22" s="79"/>
      <c r="C22" s="79"/>
      <c r="D22" s="79"/>
      <c r="E22" s="85"/>
      <c r="F22" s="84"/>
      <c r="G22" s="13" t="s">
        <v>105</v>
      </c>
      <c r="H22" s="15">
        <v>2000</v>
      </c>
      <c r="I22" s="15">
        <v>0</v>
      </c>
      <c r="J22" s="15">
        <v>2000</v>
      </c>
      <c r="K22" s="5"/>
    </row>
    <row r="23" spans="1:11" s="2" customFormat="1" ht="18.75" customHeight="1">
      <c r="A23" s="79"/>
      <c r="B23" s="79"/>
      <c r="C23" s="79"/>
      <c r="D23" s="79"/>
      <c r="E23" s="85"/>
      <c r="F23" s="84"/>
      <c r="G23" s="67" t="s">
        <v>106</v>
      </c>
      <c r="H23" s="57">
        <f>SUM(H21+H22)</f>
        <v>14951.49</v>
      </c>
      <c r="I23" s="57">
        <f>SUM(I21+I22)</f>
        <v>0</v>
      </c>
      <c r="J23" s="57">
        <f>SUM(J21+J22)</f>
        <v>14951.49</v>
      </c>
      <c r="K23" s="5"/>
    </row>
    <row r="24" spans="1:11" s="2" customFormat="1" ht="18.75" customHeight="1">
      <c r="A24" s="79"/>
      <c r="B24" s="79">
        <v>921</v>
      </c>
      <c r="C24" s="79">
        <v>92195</v>
      </c>
      <c r="D24" s="79">
        <v>4300</v>
      </c>
      <c r="E24" s="85"/>
      <c r="F24" s="84" t="s">
        <v>62</v>
      </c>
      <c r="G24" s="13" t="s">
        <v>104</v>
      </c>
      <c r="H24" s="15">
        <v>2000</v>
      </c>
      <c r="I24" s="15">
        <v>2000</v>
      </c>
      <c r="J24" s="15">
        <v>0</v>
      </c>
      <c r="K24" s="5"/>
    </row>
    <row r="25" spans="1:11" s="2" customFormat="1" ht="18.75" customHeight="1">
      <c r="A25" s="79"/>
      <c r="B25" s="79"/>
      <c r="C25" s="79"/>
      <c r="D25" s="79"/>
      <c r="E25" s="85"/>
      <c r="F25" s="84"/>
      <c r="G25" s="13" t="s">
        <v>105</v>
      </c>
      <c r="H25" s="15">
        <v>-2000</v>
      </c>
      <c r="I25" s="15">
        <v>-2000</v>
      </c>
      <c r="J25" s="15">
        <v>0</v>
      </c>
      <c r="K25" s="5"/>
    </row>
    <row r="26" spans="1:11" s="2" customFormat="1" ht="18.75" customHeight="1">
      <c r="A26" s="79"/>
      <c r="B26" s="79"/>
      <c r="C26" s="79"/>
      <c r="D26" s="79"/>
      <c r="E26" s="85"/>
      <c r="F26" s="84"/>
      <c r="G26" s="67" t="s">
        <v>106</v>
      </c>
      <c r="H26" s="57">
        <v>0</v>
      </c>
      <c r="I26" s="57">
        <v>0</v>
      </c>
      <c r="J26" s="57">
        <v>0</v>
      </c>
      <c r="K26" s="5"/>
    </row>
    <row r="27" spans="1:11" s="2" customFormat="1" ht="9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5"/>
    </row>
    <row r="28" spans="1:11" s="2" customFormat="1" ht="19.5" customHeight="1">
      <c r="A28" s="70">
        <v>4</v>
      </c>
      <c r="B28" s="33">
        <v>600</v>
      </c>
      <c r="C28" s="33">
        <v>60016</v>
      </c>
      <c r="D28" s="33">
        <v>4300</v>
      </c>
      <c r="E28" s="85" t="s">
        <v>22</v>
      </c>
      <c r="F28" s="44" t="s">
        <v>83</v>
      </c>
      <c r="G28" s="55"/>
      <c r="H28" s="15">
        <v>30255.05</v>
      </c>
      <c r="I28" s="15">
        <v>30255.05</v>
      </c>
      <c r="J28" s="15">
        <v>0</v>
      </c>
      <c r="K28" s="5"/>
    </row>
    <row r="29" spans="1:11" s="2" customFormat="1" ht="18.75" customHeight="1">
      <c r="A29" s="71"/>
      <c r="B29" s="33">
        <v>600</v>
      </c>
      <c r="C29" s="33">
        <v>60016</v>
      </c>
      <c r="D29" s="33">
        <v>4300</v>
      </c>
      <c r="E29" s="85"/>
      <c r="F29" s="21" t="s">
        <v>48</v>
      </c>
      <c r="G29" s="21"/>
      <c r="H29" s="15">
        <v>7000</v>
      </c>
      <c r="I29" s="15">
        <v>7000</v>
      </c>
      <c r="J29" s="15">
        <v>0</v>
      </c>
      <c r="K29" s="5"/>
    </row>
    <row r="30" spans="1:11" s="2" customFormat="1" ht="18.75" customHeight="1">
      <c r="A30" s="72"/>
      <c r="B30" s="33">
        <v>900</v>
      </c>
      <c r="C30" s="33">
        <v>90003</v>
      </c>
      <c r="D30" s="33">
        <v>4300</v>
      </c>
      <c r="E30" s="85"/>
      <c r="F30" s="21" t="s">
        <v>84</v>
      </c>
      <c r="G30" s="21"/>
      <c r="H30" s="15">
        <v>4000</v>
      </c>
      <c r="I30" s="15">
        <v>4000</v>
      </c>
      <c r="J30" s="15">
        <v>0</v>
      </c>
      <c r="K30" s="5"/>
    </row>
    <row r="31" spans="1:11" s="2" customFormat="1" ht="9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5"/>
    </row>
    <row r="32" spans="1:11" s="2" customFormat="1" ht="18.75" customHeight="1">
      <c r="A32" s="70">
        <v>5</v>
      </c>
      <c r="B32" s="33">
        <v>750</v>
      </c>
      <c r="C32" s="33">
        <v>75095</v>
      </c>
      <c r="D32" s="33">
        <v>4210</v>
      </c>
      <c r="E32" s="85" t="s">
        <v>57</v>
      </c>
      <c r="F32" s="14" t="s">
        <v>68</v>
      </c>
      <c r="G32" s="55"/>
      <c r="H32" s="15">
        <v>8800</v>
      </c>
      <c r="I32" s="15">
        <v>8800</v>
      </c>
      <c r="J32" s="15">
        <v>0</v>
      </c>
      <c r="K32" s="5"/>
    </row>
    <row r="33" spans="1:11" s="2" customFormat="1" ht="28.5" customHeight="1">
      <c r="A33" s="71"/>
      <c r="B33" s="33">
        <v>754</v>
      </c>
      <c r="C33" s="33">
        <v>75416</v>
      </c>
      <c r="D33" s="33">
        <v>6050</v>
      </c>
      <c r="E33" s="85"/>
      <c r="F33" s="21" t="s">
        <v>85</v>
      </c>
      <c r="G33" s="21"/>
      <c r="H33" s="15">
        <v>16000</v>
      </c>
      <c r="I33" s="15">
        <v>0</v>
      </c>
      <c r="J33" s="15">
        <v>16000</v>
      </c>
      <c r="K33" s="5"/>
    </row>
    <row r="34" spans="1:11" s="2" customFormat="1" ht="18.75" customHeight="1">
      <c r="A34" s="71"/>
      <c r="B34" s="33">
        <v>900</v>
      </c>
      <c r="C34" s="33">
        <v>90095</v>
      </c>
      <c r="D34" s="33">
        <v>4210</v>
      </c>
      <c r="E34" s="85"/>
      <c r="F34" s="48" t="s">
        <v>86</v>
      </c>
      <c r="G34" s="55"/>
      <c r="H34" s="15">
        <v>6000</v>
      </c>
      <c r="I34" s="15">
        <v>6000</v>
      </c>
      <c r="J34" s="15">
        <v>0</v>
      </c>
      <c r="K34" s="5"/>
    </row>
    <row r="35" spans="1:11" s="2" customFormat="1" ht="18.75" customHeight="1">
      <c r="A35" s="71"/>
      <c r="B35" s="79">
        <v>921</v>
      </c>
      <c r="C35" s="79">
        <v>92195</v>
      </c>
      <c r="D35" s="33">
        <v>4170</v>
      </c>
      <c r="E35" s="85"/>
      <c r="F35" s="112" t="s">
        <v>62</v>
      </c>
      <c r="G35" s="55"/>
      <c r="H35" s="15">
        <v>4000</v>
      </c>
      <c r="I35" s="15">
        <v>4000</v>
      </c>
      <c r="J35" s="15">
        <v>0</v>
      </c>
      <c r="K35" s="5"/>
    </row>
    <row r="36" spans="1:11" s="2" customFormat="1" ht="18.75" customHeight="1">
      <c r="A36" s="71"/>
      <c r="B36" s="79"/>
      <c r="C36" s="79"/>
      <c r="D36" s="33">
        <v>4210</v>
      </c>
      <c r="E36" s="85"/>
      <c r="F36" s="112"/>
      <c r="G36" s="55"/>
      <c r="H36" s="15">
        <v>1000</v>
      </c>
      <c r="I36" s="15">
        <v>1000</v>
      </c>
      <c r="J36" s="15">
        <v>0</v>
      </c>
      <c r="K36" s="5"/>
    </row>
    <row r="37" spans="1:11" s="2" customFormat="1" ht="18.75" customHeight="1">
      <c r="A37" s="72"/>
      <c r="B37" s="79"/>
      <c r="C37" s="79"/>
      <c r="D37" s="33">
        <v>4300</v>
      </c>
      <c r="E37" s="85"/>
      <c r="F37" s="112"/>
      <c r="G37" s="55"/>
      <c r="H37" s="15">
        <v>3000</v>
      </c>
      <c r="I37" s="15">
        <v>3000</v>
      </c>
      <c r="J37" s="15">
        <v>0</v>
      </c>
      <c r="K37" s="5"/>
    </row>
    <row r="38" spans="1:11" s="2" customFormat="1" ht="18.7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/>
      <c r="H38" s="11">
        <v>7</v>
      </c>
      <c r="I38" s="11">
        <v>8</v>
      </c>
      <c r="J38" s="11">
        <v>9</v>
      </c>
      <c r="K38" s="5"/>
    </row>
    <row r="39" spans="1:11" s="2" customFormat="1" ht="9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5"/>
    </row>
    <row r="40" spans="1:11" s="2" customFormat="1" ht="18.75" customHeight="1">
      <c r="A40" s="79">
        <v>6</v>
      </c>
      <c r="B40" s="79">
        <v>900</v>
      </c>
      <c r="C40" s="79">
        <v>90095</v>
      </c>
      <c r="D40" s="79">
        <v>6050</v>
      </c>
      <c r="E40" s="111" t="s">
        <v>20</v>
      </c>
      <c r="F40" s="113" t="s">
        <v>28</v>
      </c>
      <c r="G40" s="13" t="s">
        <v>104</v>
      </c>
      <c r="H40" s="15">
        <v>17277.28</v>
      </c>
      <c r="I40" s="15">
        <v>0</v>
      </c>
      <c r="J40" s="15">
        <v>17277.28</v>
      </c>
      <c r="K40" s="5"/>
    </row>
    <row r="41" spans="1:11" s="2" customFormat="1" ht="18.75" customHeight="1">
      <c r="A41" s="79"/>
      <c r="B41" s="79"/>
      <c r="C41" s="79"/>
      <c r="D41" s="79"/>
      <c r="E41" s="111"/>
      <c r="F41" s="113"/>
      <c r="G41" s="13" t="s">
        <v>105</v>
      </c>
      <c r="H41" s="15">
        <v>-17277.28</v>
      </c>
      <c r="I41" s="15">
        <v>0</v>
      </c>
      <c r="J41" s="15">
        <v>-17277.28</v>
      </c>
      <c r="K41" s="5"/>
    </row>
    <row r="42" spans="1:11" s="2" customFormat="1" ht="18.75" customHeight="1">
      <c r="A42" s="79"/>
      <c r="B42" s="79"/>
      <c r="C42" s="79"/>
      <c r="D42" s="79"/>
      <c r="E42" s="111"/>
      <c r="F42" s="113"/>
      <c r="G42" s="67" t="s">
        <v>106</v>
      </c>
      <c r="H42" s="57">
        <v>0</v>
      </c>
      <c r="I42" s="57">
        <v>0</v>
      </c>
      <c r="J42" s="57">
        <v>0</v>
      </c>
      <c r="K42" s="5"/>
    </row>
    <row r="43" spans="1:11" s="2" customFormat="1" ht="18.75" customHeight="1">
      <c r="A43" s="79"/>
      <c r="B43" s="79">
        <v>900</v>
      </c>
      <c r="C43" s="79">
        <v>90095</v>
      </c>
      <c r="D43" s="79">
        <v>6050</v>
      </c>
      <c r="E43" s="111"/>
      <c r="F43" s="113" t="s">
        <v>111</v>
      </c>
      <c r="G43" s="13" t="s">
        <v>104</v>
      </c>
      <c r="H43" s="15">
        <v>0</v>
      </c>
      <c r="I43" s="15">
        <v>0</v>
      </c>
      <c r="J43" s="15">
        <v>0</v>
      </c>
      <c r="K43" s="5"/>
    </row>
    <row r="44" spans="1:11" s="2" customFormat="1" ht="18.75" customHeight="1">
      <c r="A44" s="79"/>
      <c r="B44" s="79"/>
      <c r="C44" s="79"/>
      <c r="D44" s="79"/>
      <c r="E44" s="111"/>
      <c r="F44" s="113"/>
      <c r="G44" s="13" t="s">
        <v>105</v>
      </c>
      <c r="H44" s="15">
        <v>17277.28</v>
      </c>
      <c r="I44" s="15">
        <v>0</v>
      </c>
      <c r="J44" s="15">
        <v>17277.28</v>
      </c>
      <c r="K44" s="5"/>
    </row>
    <row r="45" spans="1:11" s="2" customFormat="1" ht="18.75" customHeight="1">
      <c r="A45" s="79"/>
      <c r="B45" s="79"/>
      <c r="C45" s="79"/>
      <c r="D45" s="79"/>
      <c r="E45" s="111"/>
      <c r="F45" s="113"/>
      <c r="G45" s="67" t="s">
        <v>106</v>
      </c>
      <c r="H45" s="57">
        <f>SUM(H43+H44)</f>
        <v>17277.28</v>
      </c>
      <c r="I45" s="57">
        <f>SUM(I43+I44)</f>
        <v>0</v>
      </c>
      <c r="J45" s="57">
        <f>SUM(J43+J44)</f>
        <v>17277.28</v>
      </c>
      <c r="K45" s="5"/>
    </row>
    <row r="46" spans="1:11" s="2" customFormat="1" ht="9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5"/>
    </row>
    <row r="47" spans="1:11" s="2" customFormat="1" ht="35.25" customHeight="1">
      <c r="A47" s="79">
        <v>7</v>
      </c>
      <c r="B47" s="79">
        <v>900</v>
      </c>
      <c r="C47" s="79">
        <v>90095</v>
      </c>
      <c r="D47" s="79">
        <v>4300</v>
      </c>
      <c r="E47" s="111" t="s">
        <v>24</v>
      </c>
      <c r="F47" s="49" t="s">
        <v>87</v>
      </c>
      <c r="G47" s="49"/>
      <c r="H47" s="39">
        <v>8000</v>
      </c>
      <c r="I47" s="39">
        <v>8000</v>
      </c>
      <c r="J47" s="39">
        <v>0</v>
      </c>
      <c r="K47" s="5"/>
    </row>
    <row r="48" spans="1:11" s="2" customFormat="1" ht="18.75" customHeight="1">
      <c r="A48" s="79"/>
      <c r="B48" s="79"/>
      <c r="C48" s="79"/>
      <c r="D48" s="79"/>
      <c r="E48" s="111"/>
      <c r="F48" s="14" t="s">
        <v>73</v>
      </c>
      <c r="G48" s="55"/>
      <c r="H48" s="15">
        <v>2800</v>
      </c>
      <c r="I48" s="15">
        <v>2800</v>
      </c>
      <c r="J48" s="15">
        <v>0</v>
      </c>
      <c r="K48" s="5"/>
    </row>
    <row r="49" spans="1:11" s="2" customFormat="1" ht="18.75" customHeight="1">
      <c r="A49" s="79"/>
      <c r="B49" s="79"/>
      <c r="C49" s="79"/>
      <c r="D49" s="30">
        <v>6050</v>
      </c>
      <c r="E49" s="111"/>
      <c r="F49" s="14" t="s">
        <v>35</v>
      </c>
      <c r="G49" s="55"/>
      <c r="H49" s="15">
        <v>10000</v>
      </c>
      <c r="I49" s="15">
        <v>0</v>
      </c>
      <c r="J49" s="15">
        <v>10000</v>
      </c>
      <c r="K49" s="5"/>
    </row>
    <row r="50" spans="1:11" s="2" customFormat="1" ht="9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5"/>
    </row>
    <row r="51" spans="1:11" s="2" customFormat="1" ht="18.75" customHeight="1">
      <c r="A51" s="11">
        <v>8</v>
      </c>
      <c r="B51" s="11">
        <v>900</v>
      </c>
      <c r="C51" s="11">
        <v>90095</v>
      </c>
      <c r="D51" s="11">
        <v>4300</v>
      </c>
      <c r="E51" s="43" t="s">
        <v>58</v>
      </c>
      <c r="F51" s="13" t="s">
        <v>88</v>
      </c>
      <c r="G51" s="13"/>
      <c r="H51" s="39">
        <v>17443.41</v>
      </c>
      <c r="I51" s="39">
        <v>17443.41</v>
      </c>
      <c r="J51" s="39">
        <v>0</v>
      </c>
      <c r="K51" s="5"/>
    </row>
    <row r="52" spans="1:11" s="2" customFormat="1" ht="9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5"/>
    </row>
    <row r="53" spans="1:11" s="2" customFormat="1" ht="18.75" customHeight="1">
      <c r="A53" s="79">
        <v>9</v>
      </c>
      <c r="B53" s="79">
        <v>900</v>
      </c>
      <c r="C53" s="30">
        <v>90095</v>
      </c>
      <c r="D53" s="30">
        <v>6050</v>
      </c>
      <c r="E53" s="85" t="s">
        <v>13</v>
      </c>
      <c r="F53" s="14" t="s">
        <v>88</v>
      </c>
      <c r="G53" s="55"/>
      <c r="H53" s="15">
        <v>30280.92</v>
      </c>
      <c r="I53" s="15">
        <v>0</v>
      </c>
      <c r="J53" s="15">
        <v>30280.92</v>
      </c>
      <c r="K53" s="5"/>
    </row>
    <row r="54" spans="1:11" s="2" customFormat="1" ht="18.75" customHeight="1">
      <c r="A54" s="79"/>
      <c r="B54" s="79"/>
      <c r="C54" s="30">
        <v>90004</v>
      </c>
      <c r="D54" s="30">
        <v>4300</v>
      </c>
      <c r="E54" s="85"/>
      <c r="F54" s="21" t="s">
        <v>89</v>
      </c>
      <c r="G54" s="21"/>
      <c r="H54" s="15">
        <v>3000</v>
      </c>
      <c r="I54" s="15">
        <v>3000</v>
      </c>
      <c r="J54" s="15">
        <v>0</v>
      </c>
      <c r="K54" s="5"/>
    </row>
    <row r="55" spans="1:11" s="2" customFormat="1" ht="9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5"/>
    </row>
    <row r="56" spans="1:11" s="2" customFormat="1" ht="18.75" customHeight="1">
      <c r="A56" s="70">
        <v>10</v>
      </c>
      <c r="B56" s="33">
        <v>700</v>
      </c>
      <c r="C56" s="33">
        <v>70005</v>
      </c>
      <c r="D56" s="33">
        <v>6060</v>
      </c>
      <c r="E56" s="85" t="s">
        <v>59</v>
      </c>
      <c r="F56" s="42" t="s">
        <v>76</v>
      </c>
      <c r="G56" s="42"/>
      <c r="H56" s="15">
        <v>52000</v>
      </c>
      <c r="I56" s="15">
        <v>0</v>
      </c>
      <c r="J56" s="15">
        <v>52000</v>
      </c>
      <c r="K56" s="5"/>
    </row>
    <row r="57" spans="1:11" s="2" customFormat="1" ht="18.75" customHeight="1">
      <c r="A57" s="71"/>
      <c r="B57" s="33">
        <v>750</v>
      </c>
      <c r="C57" s="33">
        <v>75095</v>
      </c>
      <c r="D57" s="33">
        <v>4300</v>
      </c>
      <c r="E57" s="85"/>
      <c r="F57" s="45" t="s">
        <v>69</v>
      </c>
      <c r="G57" s="45"/>
      <c r="H57" s="15">
        <v>3000</v>
      </c>
      <c r="I57" s="15">
        <v>3000</v>
      </c>
      <c r="J57" s="15">
        <v>0</v>
      </c>
      <c r="K57" s="5"/>
    </row>
    <row r="58" spans="1:11" s="2" customFormat="1" ht="18.75" customHeight="1">
      <c r="A58" s="72"/>
      <c r="B58" s="33">
        <v>900</v>
      </c>
      <c r="C58" s="33">
        <v>90003</v>
      </c>
      <c r="D58" s="33">
        <v>4210</v>
      </c>
      <c r="E58" s="85"/>
      <c r="F58" s="50" t="s">
        <v>90</v>
      </c>
      <c r="G58" s="50"/>
      <c r="H58" s="15">
        <v>375.9</v>
      </c>
      <c r="I58" s="15">
        <v>375.9</v>
      </c>
      <c r="J58" s="15">
        <v>0</v>
      </c>
      <c r="K58" s="5"/>
    </row>
    <row r="59" spans="1:11" s="2" customFormat="1" ht="9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6"/>
      <c r="K59" s="5"/>
    </row>
    <row r="60" spans="1:11" s="2" customFormat="1" ht="30.75" customHeight="1">
      <c r="A60" s="79">
        <v>11</v>
      </c>
      <c r="B60" s="33">
        <v>600</v>
      </c>
      <c r="C60" s="33">
        <v>60016</v>
      </c>
      <c r="D60" s="33">
        <v>6050</v>
      </c>
      <c r="E60" s="85" t="s">
        <v>39</v>
      </c>
      <c r="F60" s="21" t="s">
        <v>47</v>
      </c>
      <c r="G60" s="55"/>
      <c r="H60" s="15">
        <v>37375.9</v>
      </c>
      <c r="I60" s="15">
        <v>0</v>
      </c>
      <c r="J60" s="15">
        <v>37375.9</v>
      </c>
      <c r="K60" s="5"/>
    </row>
    <row r="61" spans="1:11" s="2" customFormat="1" ht="18.75" customHeight="1">
      <c r="A61" s="79"/>
      <c r="B61" s="79">
        <v>900</v>
      </c>
      <c r="C61" s="79">
        <v>90003</v>
      </c>
      <c r="D61" s="79">
        <v>4210</v>
      </c>
      <c r="E61" s="85"/>
      <c r="F61" s="48" t="s">
        <v>91</v>
      </c>
      <c r="G61" s="55"/>
      <c r="H61" s="15">
        <v>6000</v>
      </c>
      <c r="I61" s="15">
        <v>6000</v>
      </c>
      <c r="J61" s="15">
        <v>0</v>
      </c>
      <c r="K61" s="5"/>
    </row>
    <row r="62" spans="1:11" s="2" customFormat="1" ht="18.75" customHeight="1">
      <c r="A62" s="79"/>
      <c r="B62" s="79"/>
      <c r="C62" s="79"/>
      <c r="D62" s="79"/>
      <c r="E62" s="85"/>
      <c r="F62" s="21" t="s">
        <v>92</v>
      </c>
      <c r="G62" s="21"/>
      <c r="H62" s="15">
        <v>3500</v>
      </c>
      <c r="I62" s="15">
        <v>3500</v>
      </c>
      <c r="J62" s="15">
        <v>0</v>
      </c>
      <c r="K62" s="5"/>
    </row>
    <row r="63" spans="1:11" s="2" customFormat="1" ht="18.75" customHeight="1">
      <c r="A63" s="79"/>
      <c r="B63" s="79"/>
      <c r="C63" s="33">
        <v>90095</v>
      </c>
      <c r="D63" s="33">
        <v>4300</v>
      </c>
      <c r="E63" s="85"/>
      <c r="F63" s="21" t="s">
        <v>93</v>
      </c>
      <c r="G63" s="21"/>
      <c r="H63" s="15">
        <v>3500</v>
      </c>
      <c r="I63" s="15">
        <v>3500</v>
      </c>
      <c r="J63" s="15">
        <v>0</v>
      </c>
      <c r="K63" s="5"/>
    </row>
    <row r="64" spans="1:11" s="2" customFormat="1" ht="18.75" customHeight="1">
      <c r="A64" s="79"/>
      <c r="B64" s="79">
        <v>921</v>
      </c>
      <c r="C64" s="79">
        <v>92195</v>
      </c>
      <c r="D64" s="33">
        <v>4210</v>
      </c>
      <c r="E64" s="85"/>
      <c r="F64" s="86" t="s">
        <v>62</v>
      </c>
      <c r="G64" s="13"/>
      <c r="H64" s="15">
        <v>2500</v>
      </c>
      <c r="I64" s="15">
        <v>2500</v>
      </c>
      <c r="J64" s="15">
        <v>0</v>
      </c>
      <c r="K64" s="5"/>
    </row>
    <row r="65" spans="1:11" s="2" customFormat="1" ht="18.75" customHeight="1">
      <c r="A65" s="79"/>
      <c r="B65" s="79"/>
      <c r="C65" s="79"/>
      <c r="D65" s="33">
        <v>4300</v>
      </c>
      <c r="E65" s="85"/>
      <c r="F65" s="110"/>
      <c r="G65" s="13"/>
      <c r="H65" s="15">
        <v>2500</v>
      </c>
      <c r="I65" s="15">
        <v>2500</v>
      </c>
      <c r="J65" s="15">
        <v>0</v>
      </c>
      <c r="K65" s="5"/>
    </row>
    <row r="66" spans="1:11" s="2" customFormat="1" ht="9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5"/>
    </row>
    <row r="67" spans="1:11" s="2" customFormat="1" ht="18.75" customHeight="1">
      <c r="A67" s="79">
        <v>12</v>
      </c>
      <c r="B67" s="60">
        <v>900</v>
      </c>
      <c r="C67" s="60">
        <v>90095</v>
      </c>
      <c r="D67" s="60">
        <v>4300</v>
      </c>
      <c r="E67" s="76" t="s">
        <v>19</v>
      </c>
      <c r="F67" s="21" t="s">
        <v>88</v>
      </c>
      <c r="G67" s="36"/>
      <c r="H67" s="35">
        <v>6000</v>
      </c>
      <c r="I67" s="35">
        <v>6000</v>
      </c>
      <c r="J67" s="12">
        <v>0</v>
      </c>
      <c r="K67" s="5"/>
    </row>
    <row r="68" spans="1:11" s="2" customFormat="1" ht="18.75" customHeight="1">
      <c r="A68" s="79"/>
      <c r="B68" s="70">
        <v>600</v>
      </c>
      <c r="C68" s="70">
        <v>60016</v>
      </c>
      <c r="D68" s="70">
        <v>4300</v>
      </c>
      <c r="E68" s="77"/>
      <c r="F68" s="21" t="s">
        <v>94</v>
      </c>
      <c r="G68" s="36"/>
      <c r="H68" s="12">
        <v>7018.59</v>
      </c>
      <c r="I68" s="12">
        <v>7018.59</v>
      </c>
      <c r="J68" s="12">
        <v>0</v>
      </c>
      <c r="K68" s="5"/>
    </row>
    <row r="69" spans="1:11" s="2" customFormat="1" ht="18.75" customHeight="1">
      <c r="A69" s="79"/>
      <c r="B69" s="72"/>
      <c r="C69" s="72"/>
      <c r="D69" s="72"/>
      <c r="E69" s="78"/>
      <c r="F69" s="21" t="s">
        <v>40</v>
      </c>
      <c r="G69" s="36"/>
      <c r="H69" s="15">
        <v>2000</v>
      </c>
      <c r="I69" s="15">
        <v>2000</v>
      </c>
      <c r="J69" s="15">
        <v>0</v>
      </c>
      <c r="K69" s="5"/>
    </row>
    <row r="70" spans="1:11" s="2" customFormat="1" ht="18.75" customHeight="1">
      <c r="A70" s="64"/>
      <c r="B70" s="64"/>
      <c r="C70" s="64"/>
      <c r="D70" s="64"/>
      <c r="E70" s="27"/>
      <c r="F70" s="36"/>
      <c r="G70" s="36"/>
      <c r="H70" s="37"/>
      <c r="I70" s="37"/>
      <c r="J70" s="37"/>
      <c r="K70" s="5"/>
    </row>
    <row r="71" spans="1:11" s="2" customFormat="1" ht="18.75" customHeight="1">
      <c r="A71" s="11">
        <v>1</v>
      </c>
      <c r="B71" s="11">
        <v>2</v>
      </c>
      <c r="C71" s="11">
        <v>3</v>
      </c>
      <c r="D71" s="11">
        <v>4</v>
      </c>
      <c r="E71" s="11">
        <v>5</v>
      </c>
      <c r="F71" s="11">
        <v>6</v>
      </c>
      <c r="G71" s="11"/>
      <c r="H71" s="11">
        <v>7</v>
      </c>
      <c r="I71" s="11">
        <v>8</v>
      </c>
      <c r="J71" s="11">
        <v>9</v>
      </c>
      <c r="K71" s="5"/>
    </row>
    <row r="72" spans="1:11" s="2" customFormat="1" ht="9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5"/>
    </row>
    <row r="73" spans="1:11" s="2" customFormat="1" ht="18.75" customHeight="1">
      <c r="A73" s="79">
        <v>12</v>
      </c>
      <c r="B73" s="33">
        <v>750</v>
      </c>
      <c r="C73" s="33">
        <v>75095</v>
      </c>
      <c r="D73" s="33">
        <v>4210</v>
      </c>
      <c r="E73" s="76" t="s">
        <v>19</v>
      </c>
      <c r="F73" s="21" t="s">
        <v>70</v>
      </c>
      <c r="G73" s="21"/>
      <c r="H73" s="15">
        <v>700</v>
      </c>
      <c r="I73" s="15">
        <v>700</v>
      </c>
      <c r="J73" s="15">
        <v>0</v>
      </c>
      <c r="K73" s="5"/>
    </row>
    <row r="74" spans="1:11" s="2" customFormat="1" ht="18.75" customHeight="1">
      <c r="A74" s="79"/>
      <c r="B74" s="33">
        <v>900</v>
      </c>
      <c r="C74" s="33">
        <v>90095</v>
      </c>
      <c r="D74" s="33">
        <v>4300</v>
      </c>
      <c r="E74" s="77"/>
      <c r="F74" s="21" t="s">
        <v>77</v>
      </c>
      <c r="G74" s="21"/>
      <c r="H74" s="15">
        <v>1500</v>
      </c>
      <c r="I74" s="15">
        <v>1500</v>
      </c>
      <c r="J74" s="15">
        <v>0</v>
      </c>
      <c r="K74" s="5"/>
    </row>
    <row r="75" spans="1:11" s="2" customFormat="1" ht="18.75" customHeight="1">
      <c r="A75" s="79"/>
      <c r="B75" s="79">
        <v>921</v>
      </c>
      <c r="C75" s="79">
        <v>92195</v>
      </c>
      <c r="D75" s="33">
        <v>4170</v>
      </c>
      <c r="E75" s="77"/>
      <c r="F75" s="73" t="s">
        <v>62</v>
      </c>
      <c r="G75" s="52"/>
      <c r="H75" s="15">
        <v>2500</v>
      </c>
      <c r="I75" s="15">
        <v>2500</v>
      </c>
      <c r="J75" s="15">
        <v>0</v>
      </c>
      <c r="K75" s="5"/>
    </row>
    <row r="76" spans="1:11" s="2" customFormat="1" ht="18.75" customHeight="1">
      <c r="A76" s="79"/>
      <c r="B76" s="79"/>
      <c r="C76" s="79"/>
      <c r="D76" s="33">
        <v>4210</v>
      </c>
      <c r="E76" s="77"/>
      <c r="F76" s="74"/>
      <c r="G76" s="53"/>
      <c r="H76" s="15">
        <v>1800</v>
      </c>
      <c r="I76" s="15">
        <v>1800</v>
      </c>
      <c r="J76" s="15">
        <v>0</v>
      </c>
      <c r="K76" s="5"/>
    </row>
    <row r="77" spans="1:11" s="2" customFormat="1" ht="18.75" customHeight="1">
      <c r="A77" s="79"/>
      <c r="B77" s="79"/>
      <c r="C77" s="79"/>
      <c r="D77" s="11">
        <v>4300</v>
      </c>
      <c r="E77" s="78"/>
      <c r="F77" s="75"/>
      <c r="G77" s="54"/>
      <c r="H77" s="39">
        <v>7000</v>
      </c>
      <c r="I77" s="39">
        <v>7000</v>
      </c>
      <c r="J77" s="39">
        <v>0</v>
      </c>
      <c r="K77" s="5"/>
    </row>
    <row r="78" spans="1:11" s="2" customFormat="1" ht="9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5"/>
    </row>
    <row r="79" spans="1:11" s="2" customFormat="1" ht="18.75" customHeight="1">
      <c r="A79" s="70">
        <v>13</v>
      </c>
      <c r="B79" s="30">
        <v>600</v>
      </c>
      <c r="C79" s="30">
        <v>60016</v>
      </c>
      <c r="D79" s="30">
        <v>4300</v>
      </c>
      <c r="E79" s="76" t="s">
        <v>53</v>
      </c>
      <c r="F79" s="14" t="s">
        <v>54</v>
      </c>
      <c r="G79" s="55"/>
      <c r="H79" s="15">
        <v>10000</v>
      </c>
      <c r="I79" s="15">
        <v>10000</v>
      </c>
      <c r="J79" s="15">
        <v>0</v>
      </c>
      <c r="K79" s="5"/>
    </row>
    <row r="80" spans="1:11" s="2" customFormat="1" ht="18.75" customHeight="1">
      <c r="A80" s="71"/>
      <c r="B80" s="46">
        <v>900</v>
      </c>
      <c r="C80" s="46">
        <v>90095</v>
      </c>
      <c r="D80" s="46">
        <v>4300</v>
      </c>
      <c r="E80" s="77"/>
      <c r="F80" s="47" t="s">
        <v>95</v>
      </c>
      <c r="G80" s="52"/>
      <c r="H80" s="17">
        <v>11541.23</v>
      </c>
      <c r="I80" s="17">
        <v>11541.23</v>
      </c>
      <c r="J80" s="17">
        <v>0</v>
      </c>
      <c r="K80" s="5"/>
    </row>
    <row r="81" spans="1:11" s="2" customFormat="1" ht="9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5"/>
    </row>
    <row r="82" spans="1:11" s="2" customFormat="1" ht="18.75" customHeight="1">
      <c r="A82" s="70">
        <v>14</v>
      </c>
      <c r="B82" s="34">
        <v>750</v>
      </c>
      <c r="C82" s="33">
        <v>75095</v>
      </c>
      <c r="D82" s="33">
        <v>4300</v>
      </c>
      <c r="E82" s="76" t="s">
        <v>29</v>
      </c>
      <c r="F82" s="14" t="s">
        <v>63</v>
      </c>
      <c r="G82" s="55"/>
      <c r="H82" s="15">
        <v>600</v>
      </c>
      <c r="I82" s="15">
        <v>600</v>
      </c>
      <c r="J82" s="15">
        <v>0</v>
      </c>
      <c r="K82" s="5"/>
    </row>
    <row r="83" spans="1:11" s="2" customFormat="1" ht="27.75" customHeight="1">
      <c r="A83" s="71"/>
      <c r="B83" s="34">
        <v>754</v>
      </c>
      <c r="C83" s="33">
        <v>75416</v>
      </c>
      <c r="D83" s="33">
        <v>4300</v>
      </c>
      <c r="E83" s="77"/>
      <c r="F83" s="21" t="s">
        <v>78</v>
      </c>
      <c r="G83" s="21"/>
      <c r="H83" s="15">
        <v>4500</v>
      </c>
      <c r="I83" s="15">
        <v>4500</v>
      </c>
      <c r="J83" s="15">
        <v>0</v>
      </c>
      <c r="K83" s="5"/>
    </row>
    <row r="84" spans="1:11" s="2" customFormat="1" ht="18.75" customHeight="1">
      <c r="A84" s="71"/>
      <c r="B84" s="70">
        <v>900</v>
      </c>
      <c r="C84" s="30">
        <v>90004</v>
      </c>
      <c r="D84" s="30">
        <v>4300</v>
      </c>
      <c r="E84" s="77"/>
      <c r="F84" s="48" t="s">
        <v>96</v>
      </c>
      <c r="G84" s="55"/>
      <c r="H84" s="15">
        <v>500</v>
      </c>
      <c r="I84" s="15">
        <v>500</v>
      </c>
      <c r="J84" s="15">
        <v>0</v>
      </c>
      <c r="K84" s="5"/>
    </row>
    <row r="85" spans="1:11" s="2" customFormat="1" ht="28.5" customHeight="1">
      <c r="A85" s="71"/>
      <c r="B85" s="71"/>
      <c r="C85" s="70">
        <v>90095</v>
      </c>
      <c r="D85" s="30">
        <v>4300</v>
      </c>
      <c r="E85" s="77"/>
      <c r="F85" s="21" t="s">
        <v>100</v>
      </c>
      <c r="G85" s="21"/>
      <c r="H85" s="15">
        <v>1397.17</v>
      </c>
      <c r="I85" s="15">
        <v>1397.17</v>
      </c>
      <c r="J85" s="15">
        <v>0</v>
      </c>
      <c r="K85" s="5"/>
    </row>
    <row r="86" spans="1:11" s="2" customFormat="1" ht="18.75" customHeight="1">
      <c r="A86" s="72"/>
      <c r="B86" s="72"/>
      <c r="C86" s="72"/>
      <c r="D86" s="30">
        <v>6050</v>
      </c>
      <c r="E86" s="78"/>
      <c r="F86" s="21" t="s">
        <v>44</v>
      </c>
      <c r="G86" s="21"/>
      <c r="H86" s="15">
        <v>11000</v>
      </c>
      <c r="I86" s="15">
        <v>0</v>
      </c>
      <c r="J86" s="15">
        <v>11000</v>
      </c>
      <c r="K86" s="5"/>
    </row>
    <row r="87" spans="1:11" s="2" customFormat="1" ht="9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5"/>
    </row>
    <row r="88" spans="1:11" s="2" customFormat="1" ht="27" customHeight="1">
      <c r="A88" s="25">
        <v>15</v>
      </c>
      <c r="B88" s="25">
        <v>926</v>
      </c>
      <c r="C88" s="25">
        <v>92695</v>
      </c>
      <c r="D88" s="25">
        <v>6050</v>
      </c>
      <c r="E88" s="31" t="s">
        <v>21</v>
      </c>
      <c r="F88" s="23" t="s">
        <v>41</v>
      </c>
      <c r="G88" s="52"/>
      <c r="H88" s="15">
        <v>31841.14</v>
      </c>
      <c r="I88" s="15">
        <v>0</v>
      </c>
      <c r="J88" s="15">
        <v>31841.14</v>
      </c>
      <c r="K88" s="5"/>
    </row>
    <row r="89" spans="1:11" s="2" customFormat="1" ht="9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5"/>
    </row>
    <row r="90" spans="1:11" s="2" customFormat="1" ht="18.75" customHeight="1">
      <c r="A90" s="79">
        <v>16</v>
      </c>
      <c r="B90" s="60">
        <v>700</v>
      </c>
      <c r="C90" s="60">
        <v>70005</v>
      </c>
      <c r="D90" s="60">
        <v>4300</v>
      </c>
      <c r="E90" s="85" t="s">
        <v>52</v>
      </c>
      <c r="F90" s="62" t="s">
        <v>79</v>
      </c>
      <c r="G90" s="56"/>
      <c r="H90" s="15">
        <v>1335.41</v>
      </c>
      <c r="I90" s="15">
        <v>1335.41</v>
      </c>
      <c r="J90" s="15">
        <v>0</v>
      </c>
      <c r="K90" s="5"/>
    </row>
    <row r="91" spans="1:11" s="2" customFormat="1" ht="18.75" customHeight="1">
      <c r="A91" s="79"/>
      <c r="B91" s="60">
        <v>900</v>
      </c>
      <c r="C91" s="60">
        <v>90095</v>
      </c>
      <c r="D91" s="60">
        <v>4300</v>
      </c>
      <c r="E91" s="85"/>
      <c r="F91" s="62" t="s">
        <v>51</v>
      </c>
      <c r="G91" s="56"/>
      <c r="H91" s="15">
        <v>21313.33</v>
      </c>
      <c r="I91" s="15">
        <v>21313.33</v>
      </c>
      <c r="J91" s="15">
        <v>0</v>
      </c>
      <c r="K91" s="5"/>
    </row>
    <row r="92" spans="1:11" s="2" customFormat="1" ht="9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5"/>
    </row>
    <row r="93" spans="1:11" s="2" customFormat="1" ht="18.75" customHeight="1">
      <c r="A93" s="79">
        <v>17</v>
      </c>
      <c r="B93" s="16" t="s">
        <v>26</v>
      </c>
      <c r="C93" s="16" t="s">
        <v>27</v>
      </c>
      <c r="D93" s="33">
        <v>6050</v>
      </c>
      <c r="E93" s="85" t="s">
        <v>15</v>
      </c>
      <c r="F93" s="21" t="s">
        <v>31</v>
      </c>
      <c r="G93" s="21"/>
      <c r="H93" s="15">
        <v>23280.92</v>
      </c>
      <c r="I93" s="15">
        <v>0</v>
      </c>
      <c r="J93" s="15">
        <v>23280.92</v>
      </c>
      <c r="K93" s="5"/>
    </row>
    <row r="94" spans="1:11" s="2" customFormat="1" ht="18.75" customHeight="1">
      <c r="A94" s="79"/>
      <c r="B94" s="117" t="s">
        <v>64</v>
      </c>
      <c r="C94" s="117" t="s">
        <v>65</v>
      </c>
      <c r="D94" s="33">
        <v>4210</v>
      </c>
      <c r="E94" s="85"/>
      <c r="F94" s="73" t="s">
        <v>62</v>
      </c>
      <c r="G94" s="52"/>
      <c r="H94" s="15">
        <v>1500</v>
      </c>
      <c r="I94" s="15">
        <v>1500</v>
      </c>
      <c r="J94" s="15">
        <v>0</v>
      </c>
      <c r="K94" s="5"/>
    </row>
    <row r="95" spans="1:11" s="2" customFormat="1" ht="18.75" customHeight="1">
      <c r="A95" s="79"/>
      <c r="B95" s="117"/>
      <c r="C95" s="117"/>
      <c r="D95" s="33">
        <v>4300</v>
      </c>
      <c r="E95" s="85"/>
      <c r="F95" s="75"/>
      <c r="G95" s="54"/>
      <c r="H95" s="15">
        <v>8500</v>
      </c>
      <c r="I95" s="15">
        <v>8500</v>
      </c>
      <c r="J95" s="15">
        <v>0</v>
      </c>
      <c r="K95" s="5"/>
    </row>
    <row r="96" spans="1:11" s="2" customFormat="1" ht="9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5"/>
    </row>
    <row r="97" spans="1:11" s="2" customFormat="1" ht="18.75" customHeight="1">
      <c r="A97" s="63">
        <v>18</v>
      </c>
      <c r="B97" s="63">
        <v>900</v>
      </c>
      <c r="C97" s="63">
        <v>90095</v>
      </c>
      <c r="D97" s="63">
        <v>4300</v>
      </c>
      <c r="E97" s="61" t="s">
        <v>56</v>
      </c>
      <c r="F97" s="62" t="s">
        <v>98</v>
      </c>
      <c r="G97" s="55"/>
      <c r="H97" s="15">
        <v>15726.76</v>
      </c>
      <c r="I97" s="15">
        <v>15726.76</v>
      </c>
      <c r="J97" s="15">
        <v>0</v>
      </c>
      <c r="K97" s="5"/>
    </row>
    <row r="98" spans="1:11" s="2" customFormat="1" ht="9" customHeight="1">
      <c r="A98" s="114"/>
      <c r="B98" s="115"/>
      <c r="C98" s="115"/>
      <c r="D98" s="115"/>
      <c r="E98" s="115"/>
      <c r="F98" s="115"/>
      <c r="G98" s="115"/>
      <c r="H98" s="115"/>
      <c r="I98" s="115"/>
      <c r="J98" s="116"/>
      <c r="K98" s="5"/>
    </row>
    <row r="99" spans="1:11" s="2" customFormat="1" ht="18.75" customHeight="1">
      <c r="A99" s="79">
        <v>19</v>
      </c>
      <c r="B99" s="51">
        <v>700</v>
      </c>
      <c r="C99" s="51">
        <v>70005</v>
      </c>
      <c r="D99" s="51">
        <v>6060</v>
      </c>
      <c r="E99" s="85" t="s">
        <v>66</v>
      </c>
      <c r="F99" s="55" t="s">
        <v>71</v>
      </c>
      <c r="G99" s="55"/>
      <c r="H99" s="15">
        <v>25385.2</v>
      </c>
      <c r="I99" s="15">
        <v>0</v>
      </c>
      <c r="J99" s="15">
        <v>25385.2</v>
      </c>
      <c r="K99" s="5"/>
    </row>
    <row r="100" spans="1:11" s="2" customFormat="1" ht="18.75" customHeight="1">
      <c r="A100" s="79"/>
      <c r="B100" s="79">
        <v>921</v>
      </c>
      <c r="C100" s="79">
        <v>92195</v>
      </c>
      <c r="D100" s="51">
        <v>4210</v>
      </c>
      <c r="E100" s="85"/>
      <c r="F100" s="112" t="s">
        <v>62</v>
      </c>
      <c r="G100" s="55"/>
      <c r="H100" s="15">
        <v>2500</v>
      </c>
      <c r="I100" s="15">
        <v>2500</v>
      </c>
      <c r="J100" s="15">
        <v>0</v>
      </c>
      <c r="K100" s="5"/>
    </row>
    <row r="101" spans="1:11" s="2" customFormat="1" ht="18.75" customHeight="1">
      <c r="A101" s="79"/>
      <c r="B101" s="79"/>
      <c r="C101" s="79"/>
      <c r="D101" s="51">
        <v>4300</v>
      </c>
      <c r="E101" s="85"/>
      <c r="F101" s="112"/>
      <c r="G101" s="55"/>
      <c r="H101" s="15">
        <v>5000</v>
      </c>
      <c r="I101" s="15">
        <v>5000</v>
      </c>
      <c r="J101" s="15">
        <v>0</v>
      </c>
      <c r="K101" s="5"/>
    </row>
    <row r="102" spans="1:11" s="2" customFormat="1" ht="18.75" customHeight="1">
      <c r="A102" s="70"/>
      <c r="B102" s="63">
        <v>926</v>
      </c>
      <c r="C102" s="63">
        <v>92695</v>
      </c>
      <c r="D102" s="63">
        <v>4210</v>
      </c>
      <c r="E102" s="76"/>
      <c r="F102" s="66" t="s">
        <v>67</v>
      </c>
      <c r="G102" s="66"/>
      <c r="H102" s="17">
        <v>2500</v>
      </c>
      <c r="I102" s="17">
        <v>2500</v>
      </c>
      <c r="J102" s="17">
        <v>0</v>
      </c>
      <c r="K102" s="5"/>
    </row>
    <row r="103" spans="1:11" s="2" customFormat="1" ht="9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5"/>
    </row>
    <row r="104" spans="1:11" s="2" customFormat="1" ht="9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5"/>
    </row>
    <row r="105" spans="1:11" s="2" customFormat="1" ht="18.75" customHeight="1">
      <c r="A105" s="11">
        <v>1</v>
      </c>
      <c r="B105" s="11">
        <v>2</v>
      </c>
      <c r="C105" s="11">
        <v>3</v>
      </c>
      <c r="D105" s="11">
        <v>4</v>
      </c>
      <c r="E105" s="11">
        <v>5</v>
      </c>
      <c r="F105" s="11">
        <v>6</v>
      </c>
      <c r="G105" s="11"/>
      <c r="H105" s="11">
        <v>7</v>
      </c>
      <c r="I105" s="11">
        <v>8</v>
      </c>
      <c r="J105" s="11">
        <v>9</v>
      </c>
      <c r="K105" s="5"/>
    </row>
    <row r="106" spans="1:11" s="2" customFormat="1" ht="9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5"/>
    </row>
    <row r="107" spans="1:11" s="2" customFormat="1" ht="30" customHeight="1">
      <c r="A107" s="79">
        <v>20</v>
      </c>
      <c r="B107" s="33">
        <v>750</v>
      </c>
      <c r="C107" s="33">
        <v>75095</v>
      </c>
      <c r="D107" s="33">
        <v>4300</v>
      </c>
      <c r="E107" s="85" t="s">
        <v>55</v>
      </c>
      <c r="F107" s="21" t="s">
        <v>102</v>
      </c>
      <c r="G107" s="55"/>
      <c r="H107" s="15">
        <v>6500</v>
      </c>
      <c r="I107" s="15">
        <v>6500</v>
      </c>
      <c r="J107" s="15">
        <v>0</v>
      </c>
      <c r="K107" s="5"/>
    </row>
    <row r="108" spans="1:11" s="2" customFormat="1" ht="18.75" customHeight="1">
      <c r="A108" s="79"/>
      <c r="B108" s="79">
        <v>900</v>
      </c>
      <c r="C108" s="79">
        <v>90095</v>
      </c>
      <c r="D108" s="33">
        <v>4210</v>
      </c>
      <c r="E108" s="85"/>
      <c r="F108" s="44" t="s">
        <v>60</v>
      </c>
      <c r="G108" s="55"/>
      <c r="H108" s="15">
        <v>900</v>
      </c>
      <c r="I108" s="15">
        <v>900</v>
      </c>
      <c r="J108" s="15">
        <v>0</v>
      </c>
      <c r="K108" s="5"/>
    </row>
    <row r="109" spans="1:11" s="2" customFormat="1" ht="18.75" customHeight="1">
      <c r="A109" s="79"/>
      <c r="B109" s="79"/>
      <c r="C109" s="79"/>
      <c r="D109" s="79">
        <v>4300</v>
      </c>
      <c r="E109" s="85"/>
      <c r="F109" s="44" t="s">
        <v>61</v>
      </c>
      <c r="G109" s="55"/>
      <c r="H109" s="15">
        <v>50</v>
      </c>
      <c r="I109" s="15">
        <v>50</v>
      </c>
      <c r="J109" s="15">
        <v>0</v>
      </c>
      <c r="K109" s="5"/>
    </row>
    <row r="110" spans="1:11" s="2" customFormat="1" ht="18.75" customHeight="1">
      <c r="A110" s="79"/>
      <c r="B110" s="79"/>
      <c r="C110" s="79"/>
      <c r="D110" s="79"/>
      <c r="E110" s="85"/>
      <c r="F110" s="44" t="s">
        <v>80</v>
      </c>
      <c r="G110" s="55"/>
      <c r="H110" s="15">
        <v>6371.34</v>
      </c>
      <c r="I110" s="15">
        <v>6371.34</v>
      </c>
      <c r="J110" s="15">
        <v>0</v>
      </c>
      <c r="K110" s="5"/>
    </row>
    <row r="111" spans="1:11" s="2" customFormat="1" ht="18.75" customHeight="1">
      <c r="A111" s="79"/>
      <c r="B111" s="79">
        <v>921</v>
      </c>
      <c r="C111" s="79">
        <v>92195</v>
      </c>
      <c r="D111" s="33">
        <v>4210</v>
      </c>
      <c r="E111" s="85"/>
      <c r="F111" s="86" t="s">
        <v>62</v>
      </c>
      <c r="G111" s="13"/>
      <c r="H111" s="15">
        <v>5000</v>
      </c>
      <c r="I111" s="15">
        <v>5000</v>
      </c>
      <c r="J111" s="15">
        <v>0</v>
      </c>
      <c r="K111" s="5"/>
    </row>
    <row r="112" spans="1:11" s="2" customFormat="1" ht="18.75" customHeight="1">
      <c r="A112" s="70"/>
      <c r="B112" s="70"/>
      <c r="C112" s="70"/>
      <c r="D112" s="46">
        <v>4300</v>
      </c>
      <c r="E112" s="76"/>
      <c r="F112" s="87"/>
      <c r="G112" s="13"/>
      <c r="H112" s="17">
        <v>2000</v>
      </c>
      <c r="I112" s="17">
        <v>2000</v>
      </c>
      <c r="J112" s="17">
        <v>0</v>
      </c>
      <c r="K112" s="5"/>
    </row>
    <row r="113" spans="1:11" s="2" customFormat="1" ht="9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5"/>
    </row>
    <row r="114" spans="1:11" s="2" customFormat="1" ht="18.75" customHeight="1">
      <c r="A114" s="70">
        <v>21</v>
      </c>
      <c r="B114" s="30">
        <v>600</v>
      </c>
      <c r="C114" s="30">
        <v>60016</v>
      </c>
      <c r="D114" s="30">
        <v>6050</v>
      </c>
      <c r="E114" s="76" t="s">
        <v>18</v>
      </c>
      <c r="F114" s="21" t="s">
        <v>81</v>
      </c>
      <c r="G114" s="21"/>
      <c r="H114" s="15">
        <v>44831.84</v>
      </c>
      <c r="I114" s="15">
        <v>0</v>
      </c>
      <c r="J114" s="15">
        <v>44831.84</v>
      </c>
      <c r="K114" s="5"/>
    </row>
    <row r="115" spans="1:11" s="2" customFormat="1" ht="27" customHeight="1">
      <c r="A115" s="72"/>
      <c r="B115" s="33">
        <v>926</v>
      </c>
      <c r="C115" s="33">
        <v>92695</v>
      </c>
      <c r="D115" s="33">
        <v>4170</v>
      </c>
      <c r="E115" s="78"/>
      <c r="F115" s="68" t="s">
        <v>72</v>
      </c>
      <c r="G115" s="41"/>
      <c r="H115" s="15">
        <v>7000</v>
      </c>
      <c r="I115" s="15">
        <v>7000</v>
      </c>
      <c r="J115" s="15">
        <v>0</v>
      </c>
      <c r="K115" s="5"/>
    </row>
    <row r="116" spans="1:11" s="2" customFormat="1" ht="9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5"/>
    </row>
    <row r="117" spans="1:11" s="2" customFormat="1" ht="21" customHeight="1">
      <c r="A117" s="25">
        <v>22</v>
      </c>
      <c r="B117" s="25">
        <v>600</v>
      </c>
      <c r="C117" s="25">
        <v>60016</v>
      </c>
      <c r="D117" s="25">
        <v>4300</v>
      </c>
      <c r="E117" s="29" t="s">
        <v>34</v>
      </c>
      <c r="F117" s="23" t="s">
        <v>49</v>
      </c>
      <c r="G117" s="52"/>
      <c r="H117" s="15">
        <v>13788.6</v>
      </c>
      <c r="I117" s="15">
        <v>13788.6</v>
      </c>
      <c r="J117" s="15">
        <v>0</v>
      </c>
      <c r="K117" s="5"/>
    </row>
    <row r="118" spans="1:11" s="2" customFormat="1" ht="9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5"/>
    </row>
    <row r="119" spans="1:11" s="2" customFormat="1" ht="18.75" customHeight="1">
      <c r="A119" s="70">
        <v>23</v>
      </c>
      <c r="B119" s="70">
        <v>600</v>
      </c>
      <c r="C119" s="70">
        <v>60016</v>
      </c>
      <c r="D119" s="70">
        <v>4300</v>
      </c>
      <c r="E119" s="76" t="s">
        <v>36</v>
      </c>
      <c r="F119" s="93" t="s">
        <v>112</v>
      </c>
      <c r="G119" s="13" t="s">
        <v>104</v>
      </c>
      <c r="H119" s="15">
        <v>0</v>
      </c>
      <c r="I119" s="15">
        <v>0</v>
      </c>
      <c r="J119" s="15">
        <v>0</v>
      </c>
      <c r="K119" s="5"/>
    </row>
    <row r="120" spans="1:11" s="2" customFormat="1" ht="18.75" customHeight="1">
      <c r="A120" s="71"/>
      <c r="B120" s="71"/>
      <c r="C120" s="71"/>
      <c r="D120" s="71"/>
      <c r="E120" s="77"/>
      <c r="F120" s="94"/>
      <c r="G120" s="13" t="s">
        <v>105</v>
      </c>
      <c r="H120" s="15">
        <v>32518</v>
      </c>
      <c r="I120" s="15">
        <v>32518</v>
      </c>
      <c r="J120" s="15">
        <v>0</v>
      </c>
      <c r="K120" s="5"/>
    </row>
    <row r="121" spans="1:11" s="2" customFormat="1" ht="18.75" customHeight="1">
      <c r="A121" s="71"/>
      <c r="B121" s="72"/>
      <c r="C121" s="72"/>
      <c r="D121" s="72"/>
      <c r="E121" s="77"/>
      <c r="F121" s="95"/>
      <c r="G121" s="67" t="s">
        <v>106</v>
      </c>
      <c r="H121" s="57">
        <f>SUM(H119+H120)</f>
        <v>32518</v>
      </c>
      <c r="I121" s="57">
        <f>SUM(I119+I120)</f>
        <v>32518</v>
      </c>
      <c r="J121" s="57">
        <v>0</v>
      </c>
      <c r="K121" s="5"/>
    </row>
    <row r="122" spans="1:11" s="2" customFormat="1" ht="18.75" customHeight="1">
      <c r="A122" s="71"/>
      <c r="B122" s="70">
        <v>900</v>
      </c>
      <c r="C122" s="70">
        <v>90095</v>
      </c>
      <c r="D122" s="70">
        <v>4300</v>
      </c>
      <c r="E122" s="77"/>
      <c r="F122" s="73" t="s">
        <v>97</v>
      </c>
      <c r="G122" s="13" t="s">
        <v>104</v>
      </c>
      <c r="H122" s="15">
        <v>10000</v>
      </c>
      <c r="I122" s="15">
        <v>10000</v>
      </c>
      <c r="J122" s="15">
        <v>0</v>
      </c>
      <c r="K122" s="5"/>
    </row>
    <row r="123" spans="1:11" s="2" customFormat="1" ht="18.75" customHeight="1">
      <c r="A123" s="71"/>
      <c r="B123" s="71"/>
      <c r="C123" s="71"/>
      <c r="D123" s="71"/>
      <c r="E123" s="77"/>
      <c r="F123" s="74"/>
      <c r="G123" s="13" t="s">
        <v>105</v>
      </c>
      <c r="H123" s="15">
        <v>3000</v>
      </c>
      <c r="I123" s="15">
        <v>3000</v>
      </c>
      <c r="J123" s="15">
        <v>0</v>
      </c>
      <c r="K123" s="5"/>
    </row>
    <row r="124" spans="1:11" s="2" customFormat="1" ht="18.75" customHeight="1">
      <c r="A124" s="71"/>
      <c r="B124" s="71"/>
      <c r="C124" s="71"/>
      <c r="D124" s="72"/>
      <c r="E124" s="77"/>
      <c r="F124" s="75"/>
      <c r="G124" s="67" t="s">
        <v>106</v>
      </c>
      <c r="H124" s="57">
        <f>SUM(H122+H123)</f>
        <v>13000</v>
      </c>
      <c r="I124" s="57">
        <f>SUM(I122+I123)</f>
        <v>13000</v>
      </c>
      <c r="J124" s="57">
        <f>SUM(J122+J123)</f>
        <v>0</v>
      </c>
      <c r="K124" s="5"/>
    </row>
    <row r="125" spans="1:11" s="2" customFormat="1" ht="18.75" customHeight="1">
      <c r="A125" s="71"/>
      <c r="B125" s="71"/>
      <c r="C125" s="71"/>
      <c r="D125" s="70">
        <v>6050</v>
      </c>
      <c r="E125" s="77"/>
      <c r="F125" s="73" t="s">
        <v>37</v>
      </c>
      <c r="G125" s="13" t="s">
        <v>104</v>
      </c>
      <c r="H125" s="15">
        <v>25518</v>
      </c>
      <c r="I125" s="15">
        <v>0</v>
      </c>
      <c r="J125" s="15">
        <v>25518</v>
      </c>
      <c r="K125" s="5"/>
    </row>
    <row r="126" spans="1:11" s="2" customFormat="1" ht="18.75" customHeight="1">
      <c r="A126" s="71"/>
      <c r="B126" s="71"/>
      <c r="C126" s="71"/>
      <c r="D126" s="71"/>
      <c r="E126" s="77"/>
      <c r="F126" s="74"/>
      <c r="G126" s="13" t="s">
        <v>105</v>
      </c>
      <c r="H126" s="15">
        <v>-25518</v>
      </c>
      <c r="I126" s="15">
        <v>0</v>
      </c>
      <c r="J126" s="15">
        <v>-25518</v>
      </c>
      <c r="K126" s="5"/>
    </row>
    <row r="127" spans="1:11" s="2" customFormat="1" ht="18.75" customHeight="1">
      <c r="A127" s="71"/>
      <c r="B127" s="72"/>
      <c r="C127" s="72"/>
      <c r="D127" s="72"/>
      <c r="E127" s="77"/>
      <c r="F127" s="75"/>
      <c r="G127" s="67" t="s">
        <v>106</v>
      </c>
      <c r="H127" s="57">
        <f>SUM(H125+H126)</f>
        <v>0</v>
      </c>
      <c r="I127" s="57">
        <f>SUM(I125+I126)</f>
        <v>0</v>
      </c>
      <c r="J127" s="57">
        <f>SUM(J125+J126)</f>
        <v>0</v>
      </c>
      <c r="K127" s="5"/>
    </row>
    <row r="128" spans="1:11" s="2" customFormat="1" ht="18.75" customHeight="1">
      <c r="A128" s="71"/>
      <c r="B128" s="70">
        <v>921</v>
      </c>
      <c r="C128" s="70">
        <v>92195</v>
      </c>
      <c r="D128" s="70">
        <v>4210</v>
      </c>
      <c r="E128" s="77"/>
      <c r="F128" s="73" t="s">
        <v>62</v>
      </c>
      <c r="G128" s="13" t="s">
        <v>104</v>
      </c>
      <c r="H128" s="15">
        <v>300</v>
      </c>
      <c r="I128" s="15">
        <v>300</v>
      </c>
      <c r="J128" s="15">
        <v>0</v>
      </c>
      <c r="K128" s="5"/>
    </row>
    <row r="129" spans="1:11" s="2" customFormat="1" ht="18.75" customHeight="1">
      <c r="A129" s="71"/>
      <c r="B129" s="71"/>
      <c r="C129" s="71"/>
      <c r="D129" s="71"/>
      <c r="E129" s="77"/>
      <c r="F129" s="74"/>
      <c r="G129" s="13" t="s">
        <v>105</v>
      </c>
      <c r="H129" s="15">
        <v>-300</v>
      </c>
      <c r="I129" s="15">
        <v>-300</v>
      </c>
      <c r="J129" s="15">
        <v>0</v>
      </c>
      <c r="K129" s="5"/>
    </row>
    <row r="130" spans="1:11" s="2" customFormat="1" ht="18.75" customHeight="1">
      <c r="A130" s="71"/>
      <c r="B130" s="71"/>
      <c r="C130" s="71"/>
      <c r="D130" s="72"/>
      <c r="E130" s="77"/>
      <c r="F130" s="74"/>
      <c r="G130" s="67" t="s">
        <v>106</v>
      </c>
      <c r="H130" s="57">
        <f>SUM(H128+H129)</f>
        <v>0</v>
      </c>
      <c r="I130" s="57">
        <f>SUM(I128+I129)</f>
        <v>0</v>
      </c>
      <c r="J130" s="57">
        <f>SUM(J128+J129)</f>
        <v>0</v>
      </c>
      <c r="K130" s="5"/>
    </row>
    <row r="131" spans="1:11" s="2" customFormat="1" ht="18.75" customHeight="1">
      <c r="A131" s="71"/>
      <c r="B131" s="71"/>
      <c r="C131" s="71"/>
      <c r="D131" s="70">
        <v>4300</v>
      </c>
      <c r="E131" s="77"/>
      <c r="F131" s="74"/>
      <c r="G131" s="13" t="s">
        <v>104</v>
      </c>
      <c r="H131" s="15">
        <v>9700</v>
      </c>
      <c r="I131" s="15">
        <v>9700</v>
      </c>
      <c r="J131" s="15">
        <v>0</v>
      </c>
      <c r="K131" s="5"/>
    </row>
    <row r="132" spans="1:11" s="2" customFormat="1" ht="18.75" customHeight="1">
      <c r="A132" s="71"/>
      <c r="B132" s="71"/>
      <c r="C132" s="71"/>
      <c r="D132" s="71"/>
      <c r="E132" s="77"/>
      <c r="F132" s="74"/>
      <c r="G132" s="13" t="s">
        <v>105</v>
      </c>
      <c r="H132" s="15">
        <v>-9700</v>
      </c>
      <c r="I132" s="15">
        <v>-9700</v>
      </c>
      <c r="J132" s="15">
        <v>0</v>
      </c>
      <c r="K132" s="5"/>
    </row>
    <row r="133" spans="1:11" s="2" customFormat="1" ht="18.75" customHeight="1">
      <c r="A133" s="72"/>
      <c r="B133" s="72"/>
      <c r="C133" s="72"/>
      <c r="D133" s="72"/>
      <c r="E133" s="78"/>
      <c r="F133" s="75"/>
      <c r="G133" s="67" t="s">
        <v>106</v>
      </c>
      <c r="H133" s="57">
        <f>SUM(H131+H132)</f>
        <v>0</v>
      </c>
      <c r="I133" s="57">
        <f>SUM(I131+I132)</f>
        <v>0</v>
      </c>
      <c r="J133" s="57">
        <f>SUM(J131+J132)</f>
        <v>0</v>
      </c>
      <c r="K133" s="5"/>
    </row>
    <row r="134" spans="1:11" s="2" customFormat="1" ht="9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5"/>
    </row>
    <row r="135" spans="1:11" s="2" customFormat="1" ht="27" customHeight="1">
      <c r="A135" s="30">
        <v>24</v>
      </c>
      <c r="B135" s="30">
        <v>921</v>
      </c>
      <c r="C135" s="30">
        <v>92109</v>
      </c>
      <c r="D135" s="30">
        <v>4270</v>
      </c>
      <c r="E135" s="24" t="s">
        <v>17</v>
      </c>
      <c r="F135" s="14" t="s">
        <v>82</v>
      </c>
      <c r="G135" s="55"/>
      <c r="H135" s="15">
        <v>22648.74</v>
      </c>
      <c r="I135" s="15">
        <v>22648.74</v>
      </c>
      <c r="J135" s="15">
        <v>0</v>
      </c>
      <c r="K135" s="5"/>
    </row>
    <row r="136" spans="1:11" s="2" customFormat="1" ht="9" customHeight="1">
      <c r="A136" s="26"/>
      <c r="B136" s="26"/>
      <c r="C136" s="26"/>
      <c r="D136" s="26"/>
      <c r="E136" s="28"/>
      <c r="F136" s="26"/>
      <c r="G136" s="26"/>
      <c r="H136" s="38"/>
      <c r="I136" s="38"/>
      <c r="J136" s="38"/>
      <c r="K136" s="5"/>
    </row>
    <row r="137" spans="1:11" s="2" customFormat="1" ht="18.75" customHeight="1">
      <c r="A137" s="11">
        <v>1</v>
      </c>
      <c r="B137" s="11">
        <v>2</v>
      </c>
      <c r="C137" s="11">
        <v>3</v>
      </c>
      <c r="D137" s="11">
        <v>4</v>
      </c>
      <c r="E137" s="11">
        <v>5</v>
      </c>
      <c r="F137" s="11">
        <v>6</v>
      </c>
      <c r="G137" s="11"/>
      <c r="H137" s="11">
        <v>7</v>
      </c>
      <c r="I137" s="11">
        <v>8</v>
      </c>
      <c r="J137" s="11">
        <v>9</v>
      </c>
      <c r="K137" s="5"/>
    </row>
    <row r="138" spans="1:11" s="2" customFormat="1" ht="9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5"/>
    </row>
    <row r="139" spans="1:11" s="2" customFormat="1" ht="18.75" customHeight="1">
      <c r="A139" s="79">
        <v>25</v>
      </c>
      <c r="B139" s="33">
        <v>600</v>
      </c>
      <c r="C139" s="33">
        <v>60016</v>
      </c>
      <c r="D139" s="33">
        <v>4300</v>
      </c>
      <c r="E139" s="89" t="s">
        <v>25</v>
      </c>
      <c r="F139" s="21" t="s">
        <v>42</v>
      </c>
      <c r="G139" s="21"/>
      <c r="H139" s="15">
        <v>10000</v>
      </c>
      <c r="I139" s="15">
        <v>10000</v>
      </c>
      <c r="J139" s="15">
        <v>0</v>
      </c>
      <c r="K139" s="5"/>
    </row>
    <row r="140" spans="1:11" s="2" customFormat="1" ht="18.75" customHeight="1">
      <c r="A140" s="79"/>
      <c r="B140" s="79">
        <v>900</v>
      </c>
      <c r="C140" s="33">
        <v>90015</v>
      </c>
      <c r="D140" s="33">
        <v>6050</v>
      </c>
      <c r="E140" s="90"/>
      <c r="F140" s="21" t="s">
        <v>50</v>
      </c>
      <c r="G140" s="21"/>
      <c r="H140" s="15">
        <v>10000</v>
      </c>
      <c r="I140" s="15">
        <v>0</v>
      </c>
      <c r="J140" s="15">
        <v>10000</v>
      </c>
      <c r="K140" s="5"/>
    </row>
    <row r="141" spans="1:11" s="2" customFormat="1" ht="18.75" customHeight="1">
      <c r="A141" s="79"/>
      <c r="B141" s="79"/>
      <c r="C141" s="33">
        <v>90095</v>
      </c>
      <c r="D141" s="33">
        <v>4300</v>
      </c>
      <c r="E141" s="91"/>
      <c r="F141" s="21" t="s">
        <v>73</v>
      </c>
      <c r="G141" s="21"/>
      <c r="H141" s="15">
        <v>1153.59</v>
      </c>
      <c r="I141" s="15">
        <v>1153.59</v>
      </c>
      <c r="J141" s="15">
        <v>0</v>
      </c>
      <c r="K141" s="5"/>
    </row>
    <row r="142" spans="1:11" s="2" customFormat="1" ht="9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5"/>
    </row>
    <row r="143" spans="1:11" s="2" customFormat="1" ht="21" customHeight="1">
      <c r="A143" s="70">
        <v>26</v>
      </c>
      <c r="B143" s="70">
        <v>600</v>
      </c>
      <c r="C143" s="70">
        <v>60016</v>
      </c>
      <c r="D143" s="70">
        <v>4300</v>
      </c>
      <c r="E143" s="76" t="s">
        <v>33</v>
      </c>
      <c r="F143" s="14" t="s">
        <v>43</v>
      </c>
      <c r="G143" s="55"/>
      <c r="H143" s="15">
        <v>6000</v>
      </c>
      <c r="I143" s="15">
        <v>6000</v>
      </c>
      <c r="J143" s="15">
        <v>0</v>
      </c>
      <c r="K143" s="5"/>
    </row>
    <row r="144" spans="1:11" s="2" customFormat="1" ht="21" customHeight="1">
      <c r="A144" s="71"/>
      <c r="B144" s="72"/>
      <c r="C144" s="72"/>
      <c r="D144" s="72"/>
      <c r="E144" s="77"/>
      <c r="F144" s="48" t="s">
        <v>99</v>
      </c>
      <c r="G144" s="55"/>
      <c r="H144" s="15">
        <v>5603.07</v>
      </c>
      <c r="I144" s="15">
        <v>5603.07</v>
      </c>
      <c r="J144" s="15">
        <v>0</v>
      </c>
      <c r="K144" s="5"/>
    </row>
    <row r="145" spans="1:10" s="7" customFormat="1" ht="18.75" customHeight="1">
      <c r="A145" s="71"/>
      <c r="B145" s="70">
        <v>900</v>
      </c>
      <c r="C145" s="70">
        <v>90015</v>
      </c>
      <c r="D145" s="70">
        <v>6050</v>
      </c>
      <c r="E145" s="77"/>
      <c r="F145" s="73" t="s">
        <v>30</v>
      </c>
      <c r="G145" s="13" t="s">
        <v>104</v>
      </c>
      <c r="H145" s="17">
        <v>8000</v>
      </c>
      <c r="I145" s="17">
        <v>0</v>
      </c>
      <c r="J145" s="17">
        <v>8000</v>
      </c>
    </row>
    <row r="146" spans="1:10" s="7" customFormat="1" ht="18.75" customHeight="1">
      <c r="A146" s="71"/>
      <c r="B146" s="71"/>
      <c r="C146" s="71"/>
      <c r="D146" s="71"/>
      <c r="E146" s="77"/>
      <c r="F146" s="74"/>
      <c r="G146" s="13" t="s">
        <v>105</v>
      </c>
      <c r="H146" s="17">
        <v>-8000</v>
      </c>
      <c r="I146" s="17">
        <v>0</v>
      </c>
      <c r="J146" s="17">
        <v>-8000</v>
      </c>
    </row>
    <row r="147" spans="1:10" s="7" customFormat="1" ht="18.75" customHeight="1">
      <c r="A147" s="71"/>
      <c r="B147" s="71"/>
      <c r="C147" s="72"/>
      <c r="D147" s="72"/>
      <c r="E147" s="77"/>
      <c r="F147" s="75"/>
      <c r="G147" s="67" t="s">
        <v>106</v>
      </c>
      <c r="H147" s="69">
        <v>0</v>
      </c>
      <c r="I147" s="69">
        <v>0</v>
      </c>
      <c r="J147" s="69">
        <v>0</v>
      </c>
    </row>
    <row r="148" spans="1:10" s="7" customFormat="1" ht="18.75" customHeight="1">
      <c r="A148" s="71"/>
      <c r="B148" s="71"/>
      <c r="C148" s="70">
        <v>90095</v>
      </c>
      <c r="D148" s="70">
        <v>4300</v>
      </c>
      <c r="E148" s="77"/>
      <c r="F148" s="73" t="s">
        <v>113</v>
      </c>
      <c r="G148" s="13" t="s">
        <v>104</v>
      </c>
      <c r="H148" s="17">
        <v>0</v>
      </c>
      <c r="I148" s="17">
        <v>0</v>
      </c>
      <c r="J148" s="17">
        <v>0</v>
      </c>
    </row>
    <row r="149" spans="1:10" s="7" customFormat="1" ht="18.75" customHeight="1">
      <c r="A149" s="71"/>
      <c r="B149" s="71"/>
      <c r="C149" s="71"/>
      <c r="D149" s="71"/>
      <c r="E149" s="77"/>
      <c r="F149" s="74"/>
      <c r="G149" s="13" t="s">
        <v>105</v>
      </c>
      <c r="H149" s="17">
        <v>8000</v>
      </c>
      <c r="I149" s="17">
        <v>8000</v>
      </c>
      <c r="J149" s="17">
        <v>0</v>
      </c>
    </row>
    <row r="150" spans="1:10" s="7" customFormat="1" ht="18.75" customHeight="1">
      <c r="A150" s="72"/>
      <c r="B150" s="72"/>
      <c r="C150" s="72"/>
      <c r="D150" s="72"/>
      <c r="E150" s="78"/>
      <c r="F150" s="75"/>
      <c r="G150" s="67" t="s">
        <v>106</v>
      </c>
      <c r="H150" s="69">
        <v>8000</v>
      </c>
      <c r="I150" s="69">
        <v>8000</v>
      </c>
      <c r="J150" s="69">
        <v>0</v>
      </c>
    </row>
    <row r="151" spans="1:10" s="7" customFormat="1" ht="9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1:10" s="7" customFormat="1" ht="21.75" customHeight="1">
      <c r="A152" s="25">
        <v>27</v>
      </c>
      <c r="B152" s="30">
        <v>600</v>
      </c>
      <c r="C152" s="30">
        <v>60016</v>
      </c>
      <c r="D152" s="30">
        <v>6050</v>
      </c>
      <c r="E152" s="22" t="s">
        <v>23</v>
      </c>
      <c r="F152" s="14" t="s">
        <v>38</v>
      </c>
      <c r="G152" s="55"/>
      <c r="H152" s="15">
        <v>14563.86</v>
      </c>
      <c r="I152" s="15">
        <v>0</v>
      </c>
      <c r="J152" s="15">
        <v>14563.86</v>
      </c>
    </row>
    <row r="153" spans="1:10" s="7" customFormat="1" ht="8.2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6" s="8" customFormat="1" ht="18.75" customHeight="1">
      <c r="A154" s="99" t="s">
        <v>1</v>
      </c>
      <c r="B154" s="99"/>
      <c r="C154" s="99"/>
      <c r="D154" s="99"/>
      <c r="E154" s="99"/>
      <c r="F154" s="99"/>
      <c r="G154" s="58" t="s">
        <v>104</v>
      </c>
      <c r="H154" s="18">
        <f>SUM(H152+H145+H144+H143+H141+H140+H139+H135+H131+H128+H122+H117+H115+H114+H112+H111+H110+H109+H108+H107+H102+H101+H100+H99+H97+H95+H94+H93+H91+H90+H88+H86+H85+H84+H83+H82+H80+H79+H77+H76+H75+H74+H73+H69+H68+H67+H65+H64+H63+H62+H61+H60+H58+H57+H56+H54+H53+H51+H49+H48+H47+H40+H37+H36+H35+H34+H33+H32+H30+H29+H28+H24+H21+H19+H17+H16+H15+H125)</f>
        <v>783417.4100000003</v>
      </c>
      <c r="I154" s="18">
        <f>SUM(I152+I145+I144+I143+I141+I140+I139+I135+I131+I128+I122+I117+I115+I114+I112+I111+I110+I109+I108+I107+I102+I101+I100+I99+I97+I95+I94+I93+I91+I90+I88+I86+I85+I84+I83+I82+I80+I79+I77+I76+I75+I74+I73+I69+I68+I67+I65+I64+I63+I62+I61+I60+I58+I57+I56+I54+I53+I51+I49+I48+I47+I40+I37+I36+I35+I34+I33+I32+I30+I29+I28+I24+I21+I19+I17+I16+I15+I125)</f>
        <v>363122.19</v>
      </c>
      <c r="J154" s="18">
        <f>SUM(J152+J145+J144+J143+J141+J140+J139+J135+J131+J128+J122+J117+J115+J114+J112+J111+J110+J109+J108+J107+J102+J101+J100+J99+J97+J95+J94+J93+J91+J90+J88+J86+J85+J84+J83+J82+J80+J79+J77+J76+J75+J74+J73+J69+J68+J67+J65+J64+J63+J62+J61+J60+J58+J57+J56+J54+J53+J51+J49+J48+J47+J40+J37+J36+J35+J34+J33+J32+J30+J29+J28+J24+J21+J19+J17+J16+J15+J125)</f>
        <v>420295.22</v>
      </c>
      <c r="P154" s="10"/>
    </row>
    <row r="155" spans="1:10" ht="18.75" customHeight="1">
      <c r="A155" s="99"/>
      <c r="B155" s="99"/>
      <c r="C155" s="99"/>
      <c r="D155" s="99"/>
      <c r="E155" s="99"/>
      <c r="F155" s="99"/>
      <c r="G155" s="58" t="s">
        <v>105</v>
      </c>
      <c r="H155" s="59">
        <f>SUM(H132+H129+H126+H123+H120+H41+H44+H25+H22+H146+H149)</f>
        <v>0</v>
      </c>
      <c r="I155" s="59">
        <f>SUM(I132+I129+I126+I123+I120+I41+I44+I25+I22+I146+I149)</f>
        <v>31518</v>
      </c>
      <c r="J155" s="59">
        <f>SUM(J132+J129+J126+J123+J120+J41+J44+J25+J22+J146+J149)</f>
        <v>-31518</v>
      </c>
    </row>
    <row r="156" spans="1:10" ht="18.75" customHeight="1">
      <c r="A156" s="99"/>
      <c r="B156" s="99"/>
      <c r="C156" s="99"/>
      <c r="D156" s="99"/>
      <c r="E156" s="99"/>
      <c r="F156" s="99"/>
      <c r="G156" s="58" t="s">
        <v>106</v>
      </c>
      <c r="H156" s="59">
        <f>SUM(H154+H155)</f>
        <v>783417.4100000003</v>
      </c>
      <c r="I156" s="59">
        <f>SUM(I154+I155)</f>
        <v>394640.19</v>
      </c>
      <c r="J156" s="59">
        <f>SUM(J154+J155)</f>
        <v>388777.22</v>
      </c>
    </row>
    <row r="157" ht="14.25">
      <c r="H157" s="9"/>
    </row>
    <row r="158" spans="6:10" ht="15.75">
      <c r="F158" s="3"/>
      <c r="G158" s="3"/>
      <c r="H158" s="2"/>
      <c r="I158" s="6"/>
      <c r="J158" s="6"/>
    </row>
    <row r="159" spans="6:10" ht="15.75">
      <c r="F159" s="3"/>
      <c r="G159" s="3"/>
      <c r="H159" s="2"/>
      <c r="I159" s="6"/>
      <c r="J159" s="6"/>
    </row>
    <row r="160" spans="8:10" ht="12.75">
      <c r="H160" s="2"/>
      <c r="I160" s="6"/>
      <c r="J160" s="6"/>
    </row>
  </sheetData>
  <sheetProtection/>
  <mergeCells count="157">
    <mergeCell ref="A18:J18"/>
    <mergeCell ref="A59:J59"/>
    <mergeCell ref="A98:J98"/>
    <mergeCell ref="A106:J106"/>
    <mergeCell ref="A113:J113"/>
    <mergeCell ref="A116:J116"/>
    <mergeCell ref="A90:A91"/>
    <mergeCell ref="A93:A95"/>
    <mergeCell ref="B94:B95"/>
    <mergeCell ref="C94:C95"/>
    <mergeCell ref="B122:B127"/>
    <mergeCell ref="F125:F127"/>
    <mergeCell ref="F128:F133"/>
    <mergeCell ref="A39:J39"/>
    <mergeCell ref="A72:J72"/>
    <mergeCell ref="A66:J66"/>
    <mergeCell ref="E67:E69"/>
    <mergeCell ref="F43:F45"/>
    <mergeCell ref="F94:F95"/>
    <mergeCell ref="A73:A77"/>
    <mergeCell ref="F100:F101"/>
    <mergeCell ref="C21:C23"/>
    <mergeCell ref="B21:B23"/>
    <mergeCell ref="A119:A133"/>
    <mergeCell ref="B119:B121"/>
    <mergeCell ref="C119:C121"/>
    <mergeCell ref="D119:D121"/>
    <mergeCell ref="D122:D124"/>
    <mergeCell ref="D125:D127"/>
    <mergeCell ref="C122:C127"/>
    <mergeCell ref="E79:E80"/>
    <mergeCell ref="F75:F77"/>
    <mergeCell ref="E73:E77"/>
    <mergeCell ref="E90:E91"/>
    <mergeCell ref="B75:B77"/>
    <mergeCell ref="E82:E86"/>
    <mergeCell ref="C75:C77"/>
    <mergeCell ref="B53:B54"/>
    <mergeCell ref="F35:F37"/>
    <mergeCell ref="E40:E45"/>
    <mergeCell ref="F40:F42"/>
    <mergeCell ref="D40:D42"/>
    <mergeCell ref="C40:C42"/>
    <mergeCell ref="E53:E54"/>
    <mergeCell ref="D43:D45"/>
    <mergeCell ref="A47:A49"/>
    <mergeCell ref="B47:B49"/>
    <mergeCell ref="B35:B37"/>
    <mergeCell ref="C35:C37"/>
    <mergeCell ref="A60:A65"/>
    <mergeCell ref="E32:E37"/>
    <mergeCell ref="A52:J52"/>
    <mergeCell ref="C47:C49"/>
    <mergeCell ref="E47:E49"/>
    <mergeCell ref="A46:J46"/>
    <mergeCell ref="E28:E30"/>
    <mergeCell ref="A28:A30"/>
    <mergeCell ref="C61:C62"/>
    <mergeCell ref="F64:F65"/>
    <mergeCell ref="A32:A37"/>
    <mergeCell ref="D47:D48"/>
    <mergeCell ref="D61:D62"/>
    <mergeCell ref="A53:A54"/>
    <mergeCell ref="E56:E58"/>
    <mergeCell ref="A56:A58"/>
    <mergeCell ref="A107:A112"/>
    <mergeCell ref="C100:C101"/>
    <mergeCell ref="D109:D110"/>
    <mergeCell ref="B111:B112"/>
    <mergeCell ref="E93:E95"/>
    <mergeCell ref="A82:A86"/>
    <mergeCell ref="B100:B101"/>
    <mergeCell ref="A99:A102"/>
    <mergeCell ref="E99:E102"/>
    <mergeCell ref="A6:J6"/>
    <mergeCell ref="A8:A12"/>
    <mergeCell ref="E8:E12"/>
    <mergeCell ref="F8:F12"/>
    <mergeCell ref="H8:J9"/>
    <mergeCell ref="I10:J11"/>
    <mergeCell ref="B8:B12"/>
    <mergeCell ref="G8:G12"/>
    <mergeCell ref="D8:D12"/>
    <mergeCell ref="A154:F156"/>
    <mergeCell ref="A20:J20"/>
    <mergeCell ref="A96:J96"/>
    <mergeCell ref="A50:J50"/>
    <mergeCell ref="A27:J27"/>
    <mergeCell ref="A55:J55"/>
    <mergeCell ref="A31:J31"/>
    <mergeCell ref="C64:C65"/>
    <mergeCell ref="A153:J153"/>
    <mergeCell ref="A151:J151"/>
    <mergeCell ref="A142:J142"/>
    <mergeCell ref="C143:C144"/>
    <mergeCell ref="D143:D144"/>
    <mergeCell ref="B143:B144"/>
    <mergeCell ref="A138:J138"/>
    <mergeCell ref="B128:B133"/>
    <mergeCell ref="E119:E133"/>
    <mergeCell ref="F119:F121"/>
    <mergeCell ref="F122:F124"/>
    <mergeCell ref="B61:B63"/>
    <mergeCell ref="A134:J134"/>
    <mergeCell ref="A67:A69"/>
    <mergeCell ref="A89:J89"/>
    <mergeCell ref="B84:B86"/>
    <mergeCell ref="A78:J78"/>
    <mergeCell ref="E114:E115"/>
    <mergeCell ref="B140:B141"/>
    <mergeCell ref="E139:E141"/>
    <mergeCell ref="A114:A115"/>
    <mergeCell ref="C111:C112"/>
    <mergeCell ref="A118:J118"/>
    <mergeCell ref="C128:C133"/>
    <mergeCell ref="D128:D130"/>
    <mergeCell ref="D131:D133"/>
    <mergeCell ref="D21:D23"/>
    <mergeCell ref="E60:E65"/>
    <mergeCell ref="F111:F112"/>
    <mergeCell ref="B64:B65"/>
    <mergeCell ref="A81:J81"/>
    <mergeCell ref="B108:B110"/>
    <mergeCell ref="C68:C69"/>
    <mergeCell ref="B68:B69"/>
    <mergeCell ref="E107:E112"/>
    <mergeCell ref="A103:J103"/>
    <mergeCell ref="C43:C45"/>
    <mergeCell ref="A14:J14"/>
    <mergeCell ref="C8:C12"/>
    <mergeCell ref="A15:A17"/>
    <mergeCell ref="E15:E17"/>
    <mergeCell ref="D24:D26"/>
    <mergeCell ref="C24:C26"/>
    <mergeCell ref="F21:F23"/>
    <mergeCell ref="F24:F26"/>
    <mergeCell ref="E21:E26"/>
    <mergeCell ref="A143:A150"/>
    <mergeCell ref="B145:B150"/>
    <mergeCell ref="B24:B26"/>
    <mergeCell ref="A21:A26"/>
    <mergeCell ref="B40:B42"/>
    <mergeCell ref="A40:A45"/>
    <mergeCell ref="B43:B45"/>
    <mergeCell ref="A139:A141"/>
    <mergeCell ref="A79:A80"/>
    <mergeCell ref="A87:J87"/>
    <mergeCell ref="C148:C150"/>
    <mergeCell ref="D148:D150"/>
    <mergeCell ref="F148:F150"/>
    <mergeCell ref="D68:D69"/>
    <mergeCell ref="F145:F147"/>
    <mergeCell ref="C145:C147"/>
    <mergeCell ref="D145:D147"/>
    <mergeCell ref="E143:E150"/>
    <mergeCell ref="C108:C110"/>
    <mergeCell ref="C85:C86"/>
  </mergeCells>
  <printOptions/>
  <pageMargins left="0.1968503937007874" right="0.1968503937007874" top="0.1968503937007874" bottom="0.1968503937007874" header="0.5118110236220472" footer="0.31496062992125984"/>
  <pageSetup firstPageNumber="4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2021-07-15T13:22:58Z</cp:lastPrinted>
  <dcterms:created xsi:type="dcterms:W3CDTF">2009-10-15T10:17:39Z</dcterms:created>
  <dcterms:modified xsi:type="dcterms:W3CDTF">2021-07-21T11:51:47Z</dcterms:modified>
  <cp:category/>
  <cp:version/>
  <cp:contentType/>
  <cp:contentStatus/>
</cp:coreProperties>
</file>