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884" activeTab="0"/>
  </bookViews>
  <sheets>
    <sheet name="zał. nr 6" sheetId="1" r:id="rId1"/>
  </sheets>
  <definedNames>
    <definedName name="_xlnm.Print_Area" localSheetId="0">'zał. nr 6'!$A$1:$J$39</definedName>
  </definedNames>
  <calcPr fullCalcOnLoad="1"/>
</workbook>
</file>

<file path=xl/sharedStrings.xml><?xml version="1.0" encoding="utf-8"?>
<sst xmlns="http://schemas.openxmlformats.org/spreadsheetml/2006/main" count="48" uniqueCount="38">
  <si>
    <t>Wydatki
ogółem</t>
  </si>
  <si>
    <t>Dział</t>
  </si>
  <si>
    <t>Ogółem</t>
  </si>
  <si>
    <t>Dotacje
ogółem</t>
  </si>
  <si>
    <t>z tego:</t>
  </si>
  <si>
    <t>Nazwa zadania</t>
  </si>
  <si>
    <t>wydatki bieżące</t>
  </si>
  <si>
    <t>wydatki majątkowe</t>
  </si>
  <si>
    <t>Zakres porozumienia lub umowy</t>
  </si>
  <si>
    <t xml:space="preserve">                                           </t>
  </si>
  <si>
    <t>Roz-dział</t>
  </si>
  <si>
    <t>§</t>
  </si>
  <si>
    <t>Zakup usług pozostałych</t>
  </si>
  <si>
    <t>TRANSPORT I ŁĄCZNOŚĆ</t>
  </si>
  <si>
    <t>Lokalny transport zbiorowy</t>
  </si>
  <si>
    <t>Dotacje celowe otrzymane z powiatu na zadania bieżące realizowane na podstawie porozumień (umów) między jednostkami samorządu terytorialnego</t>
  </si>
  <si>
    <t>Drogi publiczne powiatowe</t>
  </si>
  <si>
    <t>Dotacja z Powiatu Legionowskiego na bieżące utrzymanie dróg powiatowych na terenie gminy Serock</t>
  </si>
  <si>
    <t>Środki otrzymane z państwowych funduszy celowych na realizację zadań bieżących jednostek sektora finansów publicznych</t>
  </si>
  <si>
    <t xml:space="preserve">Środki od Wojewody Mazowieckiego na dofinansowanie rozwoju przewozów autobusowych o charakterze użyteczności publicznej </t>
  </si>
  <si>
    <t>Działalność usługowa</t>
  </si>
  <si>
    <t>Dotacje celowe przekazane do samorządu województwa na inwestycje i zakupy inwestycyjne realizowane na podstawie porozumień (umów) między jednostkami samorządu terytorialnego</t>
  </si>
  <si>
    <t>Pozostała dzialalność</t>
  </si>
  <si>
    <t>Dotacja dla Województwa Mazowieckiego na realizację projektu pn. "Regionalne partnerstwo samorządów Mazowsza dla aktywizacji społeczeństwa informacyjnego w zakresie e-administracji i geoinformacji"  w ramach Regionalnego Programu Operacyjnego Województwa Mazowieckiego na lata 2014 - 2020</t>
  </si>
  <si>
    <t>Dochody i wydatki związane z realizacją zadań realizowanych w drodze umów lub porozumień między jednostkami samorządu terytorialnego</t>
  </si>
  <si>
    <t>Rady Miejskiej w Serocku</t>
  </si>
  <si>
    <t>plan</t>
  </si>
  <si>
    <t>zmiana</t>
  </si>
  <si>
    <t>po zmianie</t>
  </si>
  <si>
    <t xml:space="preserve">Załącznik Nr 6 do </t>
  </si>
  <si>
    <t>Infrastruktura kolejowa</t>
  </si>
  <si>
    <t>Wyszczegól-nienie</t>
  </si>
  <si>
    <t>Wydatki inwestycyjne jednostek budżetowych</t>
  </si>
  <si>
    <t>Dotacje celowe otrzymane z powiatu na inwestycje i zakupy inwestycyjne realizowane na podstawie porozumień (umów) między jednostkami samorządu terytorialnego</t>
  </si>
  <si>
    <t>Dotacje celowe otrzymane z gminy na inwestycje i zakupy inwestycyjne realizowane na podstawie porozumień (umów) między jednostkami samorządu terytorialnego</t>
  </si>
  <si>
    <t xml:space="preserve">Dotacje celowe z gmin i powiatów biorących udział we wspólnej realizacji zadania w zakresie opracowania studium planistyczno – prognostycznego budowy linii kolejowej Zegrze - Przasnysz, 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</si>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</sst>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9" fillId="33" borderId="11" xfId="0" applyNumberFormat="1" applyFont="1" applyFill="1" applyBorder="1" applyAlignment="1">
      <alignment vertical="center"/>
    </xf>
    <xf numFmtId="4" fontId="9" fillId="33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75" workbookViewId="0" topLeftCell="A22">
      <selection activeCell="D13" sqref="D13"/>
    </sheetView>
  </sheetViews>
  <sheetFormatPr defaultColWidth="9.140625" defaultRowHeight="12.75"/>
  <cols>
    <col min="1" max="1" width="4.57421875" style="1" customWidth="1"/>
    <col min="2" max="2" width="5.421875" style="1" customWidth="1"/>
    <col min="3" max="3" width="4.7109375" style="1" customWidth="1"/>
    <col min="4" max="4" width="45.140625" style="1" customWidth="1"/>
    <col min="5" max="5" width="10.8515625" style="1" customWidth="1"/>
    <col min="6" max="6" width="10.7109375" style="1" customWidth="1"/>
    <col min="7" max="7" width="10.57421875" style="1" customWidth="1"/>
    <col min="8" max="8" width="10.8515625" style="1" customWidth="1"/>
    <col min="9" max="9" width="10.28125" style="1" customWidth="1"/>
    <col min="10" max="10" width="33.8515625" style="0" customWidth="1"/>
  </cols>
  <sheetData>
    <row r="1" spans="1:13" ht="12.75" customHeight="1">
      <c r="A1" s="3"/>
      <c r="B1" s="3"/>
      <c r="C1" s="3"/>
      <c r="D1" s="3"/>
      <c r="E1" s="3"/>
      <c r="F1" s="3"/>
      <c r="G1" s="3" t="s">
        <v>9</v>
      </c>
      <c r="H1" s="3"/>
      <c r="I1" s="3"/>
      <c r="J1" s="25" t="s">
        <v>29</v>
      </c>
      <c r="K1" s="6"/>
      <c r="L1" s="6"/>
      <c r="M1" s="6"/>
    </row>
    <row r="2" spans="1:13" ht="12.75" customHeight="1">
      <c r="A2" s="3"/>
      <c r="B2" s="3"/>
      <c r="C2" s="3"/>
      <c r="D2" s="3"/>
      <c r="E2" s="3"/>
      <c r="F2" s="3"/>
      <c r="G2" s="3"/>
      <c r="H2" s="3"/>
      <c r="I2" s="3"/>
      <c r="J2" s="25" t="s">
        <v>36</v>
      </c>
      <c r="K2" s="6"/>
      <c r="L2" s="6"/>
      <c r="M2" s="6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25" t="s">
        <v>25</v>
      </c>
      <c r="K3" s="6"/>
      <c r="L3" s="6"/>
      <c r="M3" s="6"/>
    </row>
    <row r="4" spans="1:13" ht="12.75" customHeight="1">
      <c r="A4" s="3"/>
      <c r="B4" s="3"/>
      <c r="C4" s="3"/>
      <c r="D4" s="3"/>
      <c r="E4" s="3"/>
      <c r="F4" s="3"/>
      <c r="G4" s="3"/>
      <c r="H4" s="3"/>
      <c r="I4" s="3"/>
      <c r="J4" s="25" t="s">
        <v>37</v>
      </c>
      <c r="K4" s="6"/>
      <c r="L4" s="6"/>
      <c r="M4" s="6"/>
    </row>
    <row r="5" spans="1:13" ht="3" customHeight="1">
      <c r="A5" s="3"/>
      <c r="B5" s="3"/>
      <c r="C5" s="3"/>
      <c r="D5" s="3"/>
      <c r="E5" s="3"/>
      <c r="F5" s="3"/>
      <c r="G5" s="3"/>
      <c r="H5" s="3"/>
      <c r="I5" s="3"/>
      <c r="J5" s="8"/>
      <c r="K5" s="6"/>
      <c r="L5" s="6"/>
      <c r="M5" s="6"/>
    </row>
    <row r="6" spans="1:13" ht="18.75" customHeight="1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4"/>
      <c r="L6" s="4"/>
      <c r="M6" s="4"/>
    </row>
    <row r="7" spans="1:13" ht="6.75" customHeight="1">
      <c r="A7" s="5"/>
      <c r="B7" s="5"/>
      <c r="C7" s="5"/>
      <c r="D7" s="5"/>
      <c r="E7" s="5"/>
      <c r="F7" s="5"/>
      <c r="G7" s="5"/>
      <c r="H7" s="5"/>
      <c r="I7" s="5"/>
      <c r="J7" s="9"/>
      <c r="K7" s="10"/>
      <c r="L7" s="10"/>
      <c r="M7" s="10"/>
    </row>
    <row r="8" spans="1:13" s="2" customFormat="1" ht="15.75" customHeight="1">
      <c r="A8" s="71" t="s">
        <v>1</v>
      </c>
      <c r="B8" s="76" t="s">
        <v>10</v>
      </c>
      <c r="C8" s="76" t="s">
        <v>11</v>
      </c>
      <c r="D8" s="71" t="s">
        <v>5</v>
      </c>
      <c r="E8" s="76" t="s">
        <v>31</v>
      </c>
      <c r="F8" s="76" t="s">
        <v>3</v>
      </c>
      <c r="G8" s="76" t="s">
        <v>0</v>
      </c>
      <c r="H8" s="74" t="s">
        <v>4</v>
      </c>
      <c r="I8" s="75"/>
      <c r="J8" s="76" t="s">
        <v>8</v>
      </c>
      <c r="K8" s="11"/>
      <c r="L8" s="11"/>
      <c r="M8" s="11"/>
    </row>
    <row r="9" spans="1:13" s="2" customFormat="1" ht="27" customHeight="1">
      <c r="A9" s="72"/>
      <c r="B9" s="77"/>
      <c r="C9" s="77"/>
      <c r="D9" s="72"/>
      <c r="E9" s="77"/>
      <c r="F9" s="77"/>
      <c r="G9" s="77"/>
      <c r="H9" s="45" t="s">
        <v>6</v>
      </c>
      <c r="I9" s="45" t="s">
        <v>7</v>
      </c>
      <c r="J9" s="77"/>
      <c r="K9" s="11"/>
      <c r="L9" s="11"/>
      <c r="M9" s="11"/>
    </row>
    <row r="10" spans="1:13" s="2" customFormat="1" ht="15.75" customHeight="1">
      <c r="A10" s="34">
        <v>1</v>
      </c>
      <c r="B10" s="35">
        <v>2</v>
      </c>
      <c r="C10" s="35">
        <v>3</v>
      </c>
      <c r="D10" s="34">
        <v>4</v>
      </c>
      <c r="E10" s="34">
        <v>5</v>
      </c>
      <c r="F10" s="35">
        <v>6</v>
      </c>
      <c r="G10" s="35">
        <v>7</v>
      </c>
      <c r="H10" s="36">
        <v>8</v>
      </c>
      <c r="I10" s="36">
        <v>9</v>
      </c>
      <c r="J10" s="35">
        <v>10</v>
      </c>
      <c r="K10" s="11"/>
      <c r="L10" s="11"/>
      <c r="M10" s="11"/>
    </row>
    <row r="11" spans="1:10" s="7" customFormat="1" ht="15.75" customHeight="1">
      <c r="A11" s="44">
        <v>600</v>
      </c>
      <c r="B11" s="46" t="s">
        <v>13</v>
      </c>
      <c r="C11" s="47"/>
      <c r="D11" s="48"/>
      <c r="E11" s="27"/>
      <c r="F11" s="23">
        <f>SUM(F16+F19+F12)</f>
        <v>3222813.8</v>
      </c>
      <c r="G11" s="23">
        <f>SUM(G16+G19+G12)</f>
        <v>3222813.8</v>
      </c>
      <c r="H11" s="23">
        <f>SUM(H16+H19+H12)</f>
        <v>1877813.8</v>
      </c>
      <c r="I11" s="23">
        <f>SUM(I16+I19+I12)</f>
        <v>1345000</v>
      </c>
      <c r="J11" s="38"/>
    </row>
    <row r="12" spans="1:10" s="7" customFormat="1" ht="15.75" customHeight="1">
      <c r="A12" s="68"/>
      <c r="B12" s="41">
        <v>60002</v>
      </c>
      <c r="C12" s="61" t="s">
        <v>30</v>
      </c>
      <c r="D12" s="61"/>
      <c r="E12" s="30"/>
      <c r="F12" s="17">
        <f>SUM(F13+F14+F15)</f>
        <v>1345000</v>
      </c>
      <c r="G12" s="17">
        <f>SUM(G13+G14+G15)</f>
        <v>1345000</v>
      </c>
      <c r="H12" s="17">
        <f>SUM(H13+H14+H15)</f>
        <v>0</v>
      </c>
      <c r="I12" s="17">
        <f>SUM(I13+I14+I15)</f>
        <v>1345000</v>
      </c>
      <c r="J12" s="38"/>
    </row>
    <row r="13" spans="1:10" s="7" customFormat="1" ht="44.25" customHeight="1">
      <c r="A13" s="68"/>
      <c r="B13" s="68"/>
      <c r="C13" s="42">
        <v>6610</v>
      </c>
      <c r="D13" s="39" t="s">
        <v>34</v>
      </c>
      <c r="E13" s="31"/>
      <c r="F13" s="24">
        <v>595000</v>
      </c>
      <c r="G13" s="24">
        <v>0</v>
      </c>
      <c r="H13" s="24">
        <v>0</v>
      </c>
      <c r="I13" s="24">
        <v>0</v>
      </c>
      <c r="J13" s="79" t="s">
        <v>35</v>
      </c>
    </row>
    <row r="14" spans="1:10" s="7" customFormat="1" ht="42.75" customHeight="1">
      <c r="A14" s="68"/>
      <c r="B14" s="68"/>
      <c r="C14" s="42">
        <v>6620</v>
      </c>
      <c r="D14" s="39" t="s">
        <v>33</v>
      </c>
      <c r="E14" s="31"/>
      <c r="F14" s="24">
        <v>750000</v>
      </c>
      <c r="G14" s="24">
        <v>0</v>
      </c>
      <c r="H14" s="24">
        <v>0</v>
      </c>
      <c r="I14" s="24">
        <v>0</v>
      </c>
      <c r="J14" s="80"/>
    </row>
    <row r="15" spans="1:10" s="7" customFormat="1" ht="15.75" customHeight="1">
      <c r="A15" s="68"/>
      <c r="B15" s="68"/>
      <c r="C15" s="42">
        <v>6050</v>
      </c>
      <c r="D15" s="43" t="s">
        <v>32</v>
      </c>
      <c r="E15" s="31"/>
      <c r="F15" s="24">
        <v>0</v>
      </c>
      <c r="G15" s="24">
        <v>1345000</v>
      </c>
      <c r="H15" s="24">
        <v>0</v>
      </c>
      <c r="I15" s="24">
        <v>1345000</v>
      </c>
      <c r="J15" s="80"/>
    </row>
    <row r="16" spans="1:13" ht="15.75" customHeight="1">
      <c r="A16" s="68"/>
      <c r="B16" s="32">
        <v>60004</v>
      </c>
      <c r="C16" s="61" t="s">
        <v>14</v>
      </c>
      <c r="D16" s="61"/>
      <c r="E16" s="30"/>
      <c r="F16" s="17">
        <f>SUM(F17)</f>
        <v>1627813.8</v>
      </c>
      <c r="G16" s="17">
        <f>SUM(G18)</f>
        <v>1627813.8</v>
      </c>
      <c r="H16" s="17">
        <f>SUM(H18)</f>
        <v>1627813.8</v>
      </c>
      <c r="I16" s="17">
        <v>0</v>
      </c>
      <c r="J16" s="58" t="s">
        <v>19</v>
      </c>
      <c r="K16" s="12"/>
      <c r="L16" s="12"/>
      <c r="M16" s="12"/>
    </row>
    <row r="17" spans="1:13" ht="41.25" customHeight="1">
      <c r="A17" s="68"/>
      <c r="B17" s="64"/>
      <c r="C17" s="19">
        <v>2170</v>
      </c>
      <c r="D17" s="18" t="s">
        <v>18</v>
      </c>
      <c r="E17" s="18"/>
      <c r="F17" s="24">
        <v>1627813.8</v>
      </c>
      <c r="G17" s="24">
        <v>0</v>
      </c>
      <c r="H17" s="24">
        <v>0</v>
      </c>
      <c r="I17" s="24">
        <v>0</v>
      </c>
      <c r="J17" s="58"/>
      <c r="K17" s="12"/>
      <c r="L17" s="12"/>
      <c r="M17" s="12"/>
    </row>
    <row r="18" spans="1:13" ht="15.75" customHeight="1">
      <c r="A18" s="68"/>
      <c r="B18" s="64"/>
      <c r="C18" s="19">
        <v>4300</v>
      </c>
      <c r="D18" s="21" t="s">
        <v>12</v>
      </c>
      <c r="E18" s="18"/>
      <c r="F18" s="24">
        <v>0</v>
      </c>
      <c r="G18" s="24">
        <v>1627813.8</v>
      </c>
      <c r="H18" s="24">
        <v>1627813.8</v>
      </c>
      <c r="I18" s="24">
        <v>0</v>
      </c>
      <c r="J18" s="58"/>
      <c r="K18" s="14"/>
      <c r="L18" s="14"/>
      <c r="M18" s="14"/>
    </row>
    <row r="19" spans="1:13" ht="15.75" customHeight="1">
      <c r="A19" s="68"/>
      <c r="B19" s="16">
        <v>60014</v>
      </c>
      <c r="C19" s="61" t="s">
        <v>16</v>
      </c>
      <c r="D19" s="61"/>
      <c r="E19" s="30"/>
      <c r="F19" s="17">
        <v>250000</v>
      </c>
      <c r="G19" s="17">
        <v>250000</v>
      </c>
      <c r="H19" s="17">
        <v>250000</v>
      </c>
      <c r="I19" s="17">
        <v>0</v>
      </c>
      <c r="J19" s="59" t="s">
        <v>17</v>
      </c>
      <c r="K19" s="13"/>
      <c r="L19" s="13"/>
      <c r="M19" s="13"/>
    </row>
    <row r="20" spans="1:13" ht="39.75" customHeight="1">
      <c r="A20" s="68"/>
      <c r="B20" s="62"/>
      <c r="C20" s="19">
        <v>2320</v>
      </c>
      <c r="D20" s="18" t="s">
        <v>15</v>
      </c>
      <c r="E20" s="18"/>
      <c r="F20" s="20">
        <v>250000</v>
      </c>
      <c r="G20" s="20">
        <v>0</v>
      </c>
      <c r="H20" s="20">
        <v>0</v>
      </c>
      <c r="I20" s="20">
        <v>0</v>
      </c>
      <c r="J20" s="59"/>
      <c r="K20" s="13"/>
      <c r="L20" s="13"/>
      <c r="M20" s="13"/>
    </row>
    <row r="21" spans="1:13" ht="15.75" customHeight="1">
      <c r="A21" s="69"/>
      <c r="B21" s="63"/>
      <c r="C21" s="28">
        <v>4300</v>
      </c>
      <c r="D21" s="29" t="s">
        <v>12</v>
      </c>
      <c r="E21" s="29"/>
      <c r="F21" s="33">
        <v>0</v>
      </c>
      <c r="G21" s="33">
        <v>250000</v>
      </c>
      <c r="H21" s="33">
        <v>250000</v>
      </c>
      <c r="I21" s="33">
        <v>0</v>
      </c>
      <c r="J21" s="60"/>
      <c r="K21" s="13"/>
      <c r="L21" s="13"/>
      <c r="M21" s="13"/>
    </row>
    <row r="22" spans="1:13" ht="15.75" customHeight="1">
      <c r="A22" s="70">
        <v>710</v>
      </c>
      <c r="B22" s="70" t="s">
        <v>20</v>
      </c>
      <c r="C22" s="70"/>
      <c r="D22" s="70"/>
      <c r="E22" s="27" t="s">
        <v>26</v>
      </c>
      <c r="F22" s="23">
        <f>SUM(F25)</f>
        <v>0</v>
      </c>
      <c r="G22" s="23">
        <f>SUM(G25)</f>
        <v>3478.9</v>
      </c>
      <c r="H22" s="23">
        <f>SUM(H25)</f>
        <v>0</v>
      </c>
      <c r="I22" s="23">
        <f>SUM(I25)</f>
        <v>3478.9</v>
      </c>
      <c r="J22" s="89"/>
      <c r="K22" s="13"/>
      <c r="L22" s="13"/>
      <c r="M22" s="13"/>
    </row>
    <row r="23" spans="1:13" ht="15.75" customHeight="1">
      <c r="A23" s="70"/>
      <c r="B23" s="70"/>
      <c r="C23" s="70"/>
      <c r="D23" s="70"/>
      <c r="E23" s="27" t="s">
        <v>27</v>
      </c>
      <c r="F23" s="23">
        <v>0</v>
      </c>
      <c r="G23" s="23">
        <f>SUM(G26)</f>
        <v>5450</v>
      </c>
      <c r="H23" s="23">
        <f>SUM(H26)</f>
        <v>0</v>
      </c>
      <c r="I23" s="23">
        <f>SUM(I26)</f>
        <v>5450</v>
      </c>
      <c r="J23" s="90"/>
      <c r="K23" s="13"/>
      <c r="L23" s="13"/>
      <c r="M23" s="13"/>
    </row>
    <row r="24" spans="1:13" ht="15.75" customHeight="1">
      <c r="A24" s="70"/>
      <c r="B24" s="70"/>
      <c r="C24" s="70"/>
      <c r="D24" s="70"/>
      <c r="E24" s="27" t="s">
        <v>28</v>
      </c>
      <c r="F24" s="23">
        <v>0</v>
      </c>
      <c r="G24" s="23">
        <f>SUM(G22+G23)</f>
        <v>8928.9</v>
      </c>
      <c r="H24" s="23">
        <f>SUM(H22+H23)</f>
        <v>0</v>
      </c>
      <c r="I24" s="23">
        <f>SUM(I22+I23)</f>
        <v>8928.9</v>
      </c>
      <c r="J24" s="91"/>
      <c r="K24" s="13"/>
      <c r="L24" s="13"/>
      <c r="M24" s="13"/>
    </row>
    <row r="25" spans="1:13" ht="15.75" customHeight="1">
      <c r="A25" s="86"/>
      <c r="B25" s="81">
        <v>71095</v>
      </c>
      <c r="C25" s="61" t="s">
        <v>22</v>
      </c>
      <c r="D25" s="61"/>
      <c r="E25" s="40" t="s">
        <v>26</v>
      </c>
      <c r="F25" s="17">
        <f>SUM(F28)</f>
        <v>0</v>
      </c>
      <c r="G25" s="17">
        <f aca="true" t="shared" si="0" ref="G25:I26">SUM(G28)</f>
        <v>3478.9</v>
      </c>
      <c r="H25" s="17">
        <f t="shared" si="0"/>
        <v>0</v>
      </c>
      <c r="I25" s="17">
        <f t="shared" si="0"/>
        <v>3478.9</v>
      </c>
      <c r="J25" s="60" t="s">
        <v>23</v>
      </c>
      <c r="K25" s="13"/>
      <c r="L25" s="13"/>
      <c r="M25" s="13"/>
    </row>
    <row r="26" spans="1:13" ht="15.75" customHeight="1">
      <c r="A26" s="87"/>
      <c r="B26" s="81"/>
      <c r="C26" s="61"/>
      <c r="D26" s="61"/>
      <c r="E26" s="40" t="s">
        <v>27</v>
      </c>
      <c r="F26" s="17">
        <v>0</v>
      </c>
      <c r="G26" s="17">
        <f>SUM(G29)</f>
        <v>5450</v>
      </c>
      <c r="H26" s="17">
        <f t="shared" si="0"/>
        <v>0</v>
      </c>
      <c r="I26" s="17">
        <f t="shared" si="0"/>
        <v>5450</v>
      </c>
      <c r="J26" s="82"/>
      <c r="K26" s="13"/>
      <c r="L26" s="13"/>
      <c r="M26" s="13"/>
    </row>
    <row r="27" spans="1:13" ht="15.75" customHeight="1">
      <c r="A27" s="87"/>
      <c r="B27" s="81"/>
      <c r="C27" s="61"/>
      <c r="D27" s="61"/>
      <c r="E27" s="40" t="s">
        <v>28</v>
      </c>
      <c r="F27" s="17">
        <v>0</v>
      </c>
      <c r="G27" s="17">
        <f>SUM(G25+G26)</f>
        <v>8928.9</v>
      </c>
      <c r="H27" s="17">
        <f>SUM(H25+H26)</f>
        <v>0</v>
      </c>
      <c r="I27" s="17">
        <f>SUM(I25+I26)</f>
        <v>8928.9</v>
      </c>
      <c r="J27" s="82"/>
      <c r="K27" s="13"/>
      <c r="L27" s="13"/>
      <c r="M27" s="13"/>
    </row>
    <row r="28" spans="1:13" ht="22.5" customHeight="1">
      <c r="A28" s="87"/>
      <c r="B28" s="63"/>
      <c r="C28" s="78">
        <v>6639</v>
      </c>
      <c r="D28" s="59" t="s">
        <v>21</v>
      </c>
      <c r="E28" s="26" t="s">
        <v>26</v>
      </c>
      <c r="F28" s="20">
        <v>0</v>
      </c>
      <c r="G28" s="20">
        <v>3478.9</v>
      </c>
      <c r="H28" s="20">
        <v>0</v>
      </c>
      <c r="I28" s="20">
        <v>3478.9</v>
      </c>
      <c r="J28" s="82"/>
      <c r="K28" s="13"/>
      <c r="L28" s="13"/>
      <c r="M28" s="13"/>
    </row>
    <row r="29" spans="1:13" ht="22.5" customHeight="1">
      <c r="A29" s="87"/>
      <c r="B29" s="84"/>
      <c r="C29" s="78"/>
      <c r="D29" s="59"/>
      <c r="E29" s="26" t="s">
        <v>27</v>
      </c>
      <c r="F29" s="20">
        <v>0</v>
      </c>
      <c r="G29" s="20">
        <v>5450</v>
      </c>
      <c r="H29" s="20">
        <v>0</v>
      </c>
      <c r="I29" s="20">
        <v>5450</v>
      </c>
      <c r="J29" s="82"/>
      <c r="K29" s="13"/>
      <c r="L29" s="13"/>
      <c r="M29" s="13"/>
    </row>
    <row r="30" spans="1:13" ht="22.5" customHeight="1">
      <c r="A30" s="88"/>
      <c r="B30" s="85"/>
      <c r="C30" s="78"/>
      <c r="D30" s="59"/>
      <c r="E30" s="26" t="s">
        <v>28</v>
      </c>
      <c r="F30" s="20">
        <v>0</v>
      </c>
      <c r="G30" s="20">
        <f>SUM(G28+G29)</f>
        <v>8928.9</v>
      </c>
      <c r="H30" s="20">
        <f>SUM(H28+H29)</f>
        <v>0</v>
      </c>
      <c r="I30" s="20">
        <f>SUM(I28+I29)</f>
        <v>8928.9</v>
      </c>
      <c r="J30" s="83"/>
      <c r="K30" s="13"/>
      <c r="L30" s="13"/>
      <c r="M30" s="13"/>
    </row>
    <row r="31" spans="1:13" ht="15.75" customHeight="1">
      <c r="A31" s="37">
        <v>1</v>
      </c>
      <c r="B31" s="36">
        <v>2</v>
      </c>
      <c r="C31" s="36">
        <v>3</v>
      </c>
      <c r="D31" s="37">
        <v>4</v>
      </c>
      <c r="E31" s="37">
        <v>5</v>
      </c>
      <c r="F31" s="36">
        <v>6</v>
      </c>
      <c r="G31" s="36">
        <v>7</v>
      </c>
      <c r="H31" s="36">
        <v>8</v>
      </c>
      <c r="I31" s="36">
        <v>9</v>
      </c>
      <c r="J31" s="36">
        <v>10</v>
      </c>
      <c r="K31" s="13"/>
      <c r="L31" s="13"/>
      <c r="M31" s="13"/>
    </row>
    <row r="32" spans="1:13" ht="5.25" customHeight="1">
      <c r="A32" s="65"/>
      <c r="B32" s="66"/>
      <c r="C32" s="66"/>
      <c r="D32" s="66"/>
      <c r="E32" s="66"/>
      <c r="F32" s="66"/>
      <c r="G32" s="66"/>
      <c r="H32" s="66"/>
      <c r="I32" s="66"/>
      <c r="J32" s="67"/>
      <c r="K32" s="13"/>
      <c r="L32" s="13"/>
      <c r="M32" s="13"/>
    </row>
    <row r="33" spans="1:10" ht="15.75" customHeight="1">
      <c r="A33" s="46" t="s">
        <v>2</v>
      </c>
      <c r="B33" s="47"/>
      <c r="C33" s="47"/>
      <c r="D33" s="48"/>
      <c r="E33" s="27" t="s">
        <v>26</v>
      </c>
      <c r="F33" s="22">
        <f>SUM(F11+F22)</f>
        <v>3222813.8</v>
      </c>
      <c r="G33" s="22">
        <f>SUM(G11+G22)</f>
        <v>3226292.6999999997</v>
      </c>
      <c r="H33" s="22">
        <f>SUM(H11+H22)</f>
        <v>1877813.8</v>
      </c>
      <c r="I33" s="22">
        <f>SUM(I11+I22)</f>
        <v>1348478.9</v>
      </c>
      <c r="J33" s="55"/>
    </row>
    <row r="34" spans="1:10" ht="15.75" customHeight="1">
      <c r="A34" s="49"/>
      <c r="B34" s="50"/>
      <c r="C34" s="50"/>
      <c r="D34" s="51"/>
      <c r="E34" s="27" t="s">
        <v>27</v>
      </c>
      <c r="F34" s="22">
        <f>SUM(F23)</f>
        <v>0</v>
      </c>
      <c r="G34" s="22">
        <f>SUM(G23)</f>
        <v>5450</v>
      </c>
      <c r="H34" s="22">
        <f>SUM(H23)</f>
        <v>0</v>
      </c>
      <c r="I34" s="22">
        <f>SUM(I23)</f>
        <v>5450</v>
      </c>
      <c r="J34" s="56"/>
    </row>
    <row r="35" spans="1:10" ht="15.75" customHeight="1">
      <c r="A35" s="52"/>
      <c r="B35" s="53"/>
      <c r="C35" s="53"/>
      <c r="D35" s="54"/>
      <c r="E35" s="27" t="s">
        <v>28</v>
      </c>
      <c r="F35" s="22">
        <f>SUM(F33+F34)</f>
        <v>3222813.8</v>
      </c>
      <c r="G35" s="22">
        <f>SUM(G33+G34)</f>
        <v>3231742.6999999997</v>
      </c>
      <c r="H35" s="22">
        <f>SUM(H33+H34)</f>
        <v>1877813.8</v>
      </c>
      <c r="I35" s="22">
        <f>SUM(I33+I34)</f>
        <v>1353928.9</v>
      </c>
      <c r="J35" s="57"/>
    </row>
    <row r="36" ht="12.75">
      <c r="I36" s="15"/>
    </row>
    <row r="37" ht="12.75">
      <c r="I37" s="15"/>
    </row>
    <row r="38" ht="12.75">
      <c r="I38" s="15"/>
    </row>
  </sheetData>
  <sheetProtection/>
  <mergeCells count="34">
    <mergeCell ref="B28:B30"/>
    <mergeCell ref="A25:A30"/>
    <mergeCell ref="J22:J24"/>
    <mergeCell ref="J13:J15"/>
    <mergeCell ref="C12:D12"/>
    <mergeCell ref="B13:B15"/>
    <mergeCell ref="A22:A24"/>
    <mergeCell ref="B22:D24"/>
    <mergeCell ref="C25:D27"/>
    <mergeCell ref="B25:B27"/>
    <mergeCell ref="J25:J30"/>
    <mergeCell ref="B11:D11"/>
    <mergeCell ref="C16:D16"/>
    <mergeCell ref="D28:D30"/>
    <mergeCell ref="C28:C30"/>
    <mergeCell ref="B8:B9"/>
    <mergeCell ref="A8:A9"/>
    <mergeCell ref="A6:J6"/>
    <mergeCell ref="H8:I8"/>
    <mergeCell ref="G8:G9"/>
    <mergeCell ref="F8:F9"/>
    <mergeCell ref="D8:D9"/>
    <mergeCell ref="E8:E9"/>
    <mergeCell ref="C8:C9"/>
    <mergeCell ref="J8:J9"/>
    <mergeCell ref="A33:D35"/>
    <mergeCell ref="J33:J35"/>
    <mergeCell ref="J16:J18"/>
    <mergeCell ref="J19:J21"/>
    <mergeCell ref="C19:D19"/>
    <mergeCell ref="B20:B21"/>
    <mergeCell ref="B17:B18"/>
    <mergeCell ref="A32:J32"/>
    <mergeCell ref="A12:A21"/>
  </mergeCells>
  <printOptions/>
  <pageMargins left="0.1968503937007874" right="0.1968503937007874" top="0.1968503937007874" bottom="0.1968503937007874" header="0.5118110236220472" footer="0.31496062992125984"/>
  <pageSetup firstPageNumber="3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2021-04-16T06:38:22Z</cp:lastPrinted>
  <dcterms:created xsi:type="dcterms:W3CDTF">2009-10-15T10:17:39Z</dcterms:created>
  <dcterms:modified xsi:type="dcterms:W3CDTF">2021-04-16T06:38:29Z</dcterms:modified>
  <cp:category/>
  <cp:version/>
  <cp:contentType/>
  <cp:contentStatus/>
</cp:coreProperties>
</file>