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884" activeTab="0"/>
  </bookViews>
  <sheets>
    <sheet name="zał. nr 6" sheetId="1" r:id="rId1"/>
  </sheets>
  <definedNames>
    <definedName name="_xlnm.Print_Area" localSheetId="0">'zał. nr 6'!$A$1:$J$44</definedName>
  </definedNames>
  <calcPr fullCalcOnLoad="1"/>
</workbook>
</file>

<file path=xl/sharedStrings.xml><?xml version="1.0" encoding="utf-8"?>
<sst xmlns="http://schemas.openxmlformats.org/spreadsheetml/2006/main" count="48" uniqueCount="34">
  <si>
    <t>Wydatki
ogółem</t>
  </si>
  <si>
    <t>Dział</t>
  </si>
  <si>
    <t>Ogółem</t>
  </si>
  <si>
    <t>Dotacje
ogółem</t>
  </si>
  <si>
    <t>z tego:</t>
  </si>
  <si>
    <t>Nazwa zadania</t>
  </si>
  <si>
    <t>wydatki bieżące</t>
  </si>
  <si>
    <t>wydatki majątkowe</t>
  </si>
  <si>
    <t>Zakres porozumienia lub umowy</t>
  </si>
  <si>
    <t xml:space="preserve">                                           </t>
  </si>
  <si>
    <t>Roz-dział</t>
  </si>
  <si>
    <t>§</t>
  </si>
  <si>
    <t>Zakup usług pozostałych</t>
  </si>
  <si>
    <t>Wydatki związane z realizacją zadań realizowanych w drodze umów lub porozumień między jednostkami samorządu terytorialnego</t>
  </si>
  <si>
    <t>TRANSPORT I ŁĄCZNOŚĆ</t>
  </si>
  <si>
    <t>Lokalny transport zbiorowy</t>
  </si>
  <si>
    <t>Dotacje celowe otrzymane z powiatu na zadania bieżące realizowane na podstawie porozumień (umów) między jednostkami samorządu terytorialnego</t>
  </si>
  <si>
    <t>Drogi publiczne powiatowe</t>
  </si>
  <si>
    <t xml:space="preserve">Dotacja z Powiatu Legionowskiego na prowadzenie zadania publicznego z zakresu transportu zbiorowego </t>
  </si>
  <si>
    <t>Dotacja z Powiatu Legionowskiego na bieżące utrzymanie dróg powiatowych na terenie gminy Serock</t>
  </si>
  <si>
    <t xml:space="preserve">Rady Miejskiej w Serocku </t>
  </si>
  <si>
    <t>Działalność usługowa</t>
  </si>
  <si>
    <t>Wyszczegól-nienie</t>
  </si>
  <si>
    <t>plan</t>
  </si>
  <si>
    <t>zmiana</t>
  </si>
  <si>
    <t>po zmianie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</si>
  <si>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</si>
  <si>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</si>
  <si>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Dotacja dla Województwa Mazowieckiego na realizację projektu pn. "Regionalne partnerstwo samorządów mazowsza dla aktywizacji społeczeństwa informacyjnego w zakresie e-administracji i geoinformacji"  w ramach Regionalnego Programu Operacyjnego Województwa Mazowieckiego na lata 2014 - 2020</t>
  </si>
  <si>
    <t>Środki otrzymane z państwowych funduszy celowych na realizację zadań bieżących jednostek sektora finansów publicznych</t>
  </si>
  <si>
    <t xml:space="preserve">Środki uzyskane od Wojewody Mazowieckiego na dofinansowanie rozwoju przewozów autobusowych o charakterze użyteczności publicznej </t>
  </si>
  <si>
    <t xml:space="preserve">Uchwały Nr </t>
  </si>
  <si>
    <t xml:space="preserve">z dnia </t>
  </si>
  <si>
    <t>Załącznik Nr 5 do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</si>
</sst>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32" borderId="12" xfId="0" applyNumberFormat="1" applyFont="1" applyFill="1" applyBorder="1" applyAlignment="1">
      <alignment horizontal="right" vertical="center" wrapText="1"/>
    </xf>
    <xf numFmtId="4" fontId="10" fillId="33" borderId="12" xfId="0" applyNumberFormat="1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4" fontId="9" fillId="34" borderId="12" xfId="0" applyNumberFormat="1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center"/>
    </xf>
    <xf numFmtId="0" fontId="10" fillId="33" borderId="12" xfId="0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4" fontId="8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4" fontId="9" fillId="0" borderId="14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8" fillId="32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left" vertical="center" wrapText="1"/>
    </xf>
    <xf numFmtId="4" fontId="9" fillId="0" borderId="15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left" vertical="center" wrapText="1"/>
    </xf>
    <xf numFmtId="0" fontId="8" fillId="32" borderId="16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0" fillId="33" borderId="16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75" workbookViewId="0" topLeftCell="A22">
      <selection activeCell="O13" sqref="O13"/>
    </sheetView>
  </sheetViews>
  <sheetFormatPr defaultColWidth="9.140625" defaultRowHeight="12.75"/>
  <cols>
    <col min="1" max="1" width="4.421875" style="1" customWidth="1"/>
    <col min="2" max="2" width="5.140625" style="1" customWidth="1"/>
    <col min="3" max="3" width="4.140625" style="1" customWidth="1"/>
    <col min="4" max="4" width="44.8515625" style="1" customWidth="1"/>
    <col min="5" max="5" width="9.421875" style="1" customWidth="1"/>
    <col min="6" max="6" width="10.00390625" style="1" customWidth="1"/>
    <col min="7" max="7" width="10.57421875" style="1" customWidth="1"/>
    <col min="8" max="8" width="10.8515625" style="1" customWidth="1"/>
    <col min="9" max="9" width="11.7109375" style="1" customWidth="1"/>
    <col min="10" max="10" width="35.8515625" style="0" customWidth="1"/>
  </cols>
  <sheetData>
    <row r="1" spans="1:13" ht="12.75" customHeight="1">
      <c r="A1" s="3"/>
      <c r="B1" s="3"/>
      <c r="C1" s="3"/>
      <c r="D1" s="3"/>
      <c r="E1" s="3"/>
      <c r="F1" s="3"/>
      <c r="G1" s="3" t="s">
        <v>9</v>
      </c>
      <c r="H1" s="3"/>
      <c r="I1" s="3"/>
      <c r="J1" s="32" t="s">
        <v>33</v>
      </c>
      <c r="K1" s="6"/>
      <c r="L1" s="6"/>
      <c r="M1" s="6"/>
    </row>
    <row r="2" spans="1:13" ht="12.75" customHeight="1">
      <c r="A2" s="3"/>
      <c r="B2" s="3"/>
      <c r="C2" s="3"/>
      <c r="D2" s="3"/>
      <c r="E2" s="3"/>
      <c r="F2" s="3"/>
      <c r="G2" s="3"/>
      <c r="H2" s="3"/>
      <c r="I2" s="3"/>
      <c r="J2" s="32" t="s">
        <v>31</v>
      </c>
      <c r="K2" s="6"/>
      <c r="L2" s="6"/>
      <c r="M2" s="6"/>
    </row>
    <row r="3" spans="1:13" ht="12.75" customHeight="1">
      <c r="A3" s="3"/>
      <c r="B3" s="3"/>
      <c r="C3" s="3"/>
      <c r="D3" s="3"/>
      <c r="E3" s="3"/>
      <c r="F3" s="3"/>
      <c r="G3" s="3"/>
      <c r="H3" s="3"/>
      <c r="I3" s="3"/>
      <c r="J3" s="32" t="s">
        <v>20</v>
      </c>
      <c r="K3" s="6"/>
      <c r="L3" s="6"/>
      <c r="M3" s="6"/>
    </row>
    <row r="4" spans="1:13" ht="12.75" customHeight="1">
      <c r="A4" s="3"/>
      <c r="B4" s="3"/>
      <c r="C4" s="3"/>
      <c r="D4" s="3"/>
      <c r="E4" s="3"/>
      <c r="F4" s="3"/>
      <c r="G4" s="3"/>
      <c r="H4" s="3"/>
      <c r="I4" s="3"/>
      <c r="J4" s="32" t="s">
        <v>32</v>
      </c>
      <c r="K4" s="6"/>
      <c r="L4" s="6"/>
      <c r="M4" s="6"/>
    </row>
    <row r="5" spans="1:13" ht="11.25" customHeight="1">
      <c r="A5" s="3"/>
      <c r="B5" s="3"/>
      <c r="C5" s="3"/>
      <c r="D5" s="3"/>
      <c r="E5" s="3"/>
      <c r="F5" s="3"/>
      <c r="G5" s="3"/>
      <c r="H5" s="3"/>
      <c r="I5" s="3"/>
      <c r="J5" s="8"/>
      <c r="K5" s="6"/>
      <c r="L5" s="6"/>
      <c r="M5" s="6"/>
    </row>
    <row r="6" spans="1:13" ht="18.75" customHeight="1">
      <c r="A6" s="84" t="s">
        <v>13</v>
      </c>
      <c r="B6" s="84"/>
      <c r="C6" s="84"/>
      <c r="D6" s="84"/>
      <c r="E6" s="84"/>
      <c r="F6" s="84"/>
      <c r="G6" s="84"/>
      <c r="H6" s="84"/>
      <c r="I6" s="84"/>
      <c r="J6" s="84"/>
      <c r="K6" s="4"/>
      <c r="L6" s="4"/>
      <c r="M6" s="4"/>
    </row>
    <row r="7" spans="1:13" ht="9" customHeight="1">
      <c r="A7" s="5"/>
      <c r="B7" s="5"/>
      <c r="C7" s="5"/>
      <c r="D7" s="5"/>
      <c r="E7" s="5"/>
      <c r="F7" s="5"/>
      <c r="G7" s="5"/>
      <c r="H7" s="5"/>
      <c r="I7" s="5"/>
      <c r="J7" s="9"/>
      <c r="K7" s="10"/>
      <c r="L7" s="10"/>
      <c r="M7" s="10"/>
    </row>
    <row r="8" spans="1:13" s="2" customFormat="1" ht="20.25" customHeight="1">
      <c r="A8" s="57" t="s">
        <v>1</v>
      </c>
      <c r="B8" s="79" t="s">
        <v>10</v>
      </c>
      <c r="C8" s="79" t="s">
        <v>11</v>
      </c>
      <c r="D8" s="57" t="s">
        <v>5</v>
      </c>
      <c r="E8" s="79" t="s">
        <v>22</v>
      </c>
      <c r="F8" s="79" t="s">
        <v>3</v>
      </c>
      <c r="G8" s="79" t="s">
        <v>0</v>
      </c>
      <c r="H8" s="85" t="s">
        <v>4</v>
      </c>
      <c r="I8" s="86"/>
      <c r="J8" s="79" t="s">
        <v>8</v>
      </c>
      <c r="K8" s="11"/>
      <c r="L8" s="11"/>
      <c r="M8" s="11"/>
    </row>
    <row r="9" spans="1:13" s="2" customFormat="1" ht="36" customHeight="1">
      <c r="A9" s="58"/>
      <c r="B9" s="80"/>
      <c r="C9" s="80"/>
      <c r="D9" s="58"/>
      <c r="E9" s="80"/>
      <c r="F9" s="80"/>
      <c r="G9" s="80"/>
      <c r="H9" s="28" t="s">
        <v>6</v>
      </c>
      <c r="I9" s="28" t="s">
        <v>7</v>
      </c>
      <c r="J9" s="80"/>
      <c r="K9" s="11"/>
      <c r="L9" s="11"/>
      <c r="M9" s="11"/>
    </row>
    <row r="10" spans="1:13" s="2" customFormat="1" ht="15.75" customHeight="1">
      <c r="A10" s="15">
        <v>1</v>
      </c>
      <c r="B10" s="16">
        <v>2</v>
      </c>
      <c r="C10" s="16">
        <v>3</v>
      </c>
      <c r="D10" s="15">
        <v>4</v>
      </c>
      <c r="E10" s="15">
        <v>5</v>
      </c>
      <c r="F10" s="16">
        <v>6</v>
      </c>
      <c r="G10" s="16">
        <v>7</v>
      </c>
      <c r="H10" s="17">
        <v>8</v>
      </c>
      <c r="I10" s="17">
        <v>9</v>
      </c>
      <c r="J10" s="16">
        <v>10</v>
      </c>
      <c r="K10" s="11"/>
      <c r="L10" s="11"/>
      <c r="M10" s="11"/>
    </row>
    <row r="11" spans="1:10" s="7" customFormat="1" ht="18" customHeight="1">
      <c r="A11" s="87">
        <v>600</v>
      </c>
      <c r="B11" s="70" t="s">
        <v>14</v>
      </c>
      <c r="C11" s="71"/>
      <c r="D11" s="72"/>
      <c r="E11" s="30" t="s">
        <v>23</v>
      </c>
      <c r="F11" s="18">
        <f>SUM(F14+F24)</f>
        <v>1987600.3</v>
      </c>
      <c r="G11" s="18">
        <f>SUM(G14+G24)</f>
        <v>1987600.3</v>
      </c>
      <c r="H11" s="18">
        <f>SUM(H14+H24)</f>
        <v>1987600.3</v>
      </c>
      <c r="I11" s="18">
        <f>SUM(I14+I24)</f>
        <v>0</v>
      </c>
      <c r="J11" s="94"/>
    </row>
    <row r="12" spans="1:10" s="7" customFormat="1" ht="18" customHeight="1">
      <c r="A12" s="88"/>
      <c r="B12" s="73"/>
      <c r="C12" s="74"/>
      <c r="D12" s="75"/>
      <c r="E12" s="30" t="s">
        <v>24</v>
      </c>
      <c r="F12" s="18">
        <f>SUM(F15)</f>
        <v>189933.45</v>
      </c>
      <c r="G12" s="18">
        <f>SUM(G15)</f>
        <v>189933.45</v>
      </c>
      <c r="H12" s="18">
        <f>SUM(H15)</f>
        <v>189933.45</v>
      </c>
      <c r="I12" s="18">
        <f>SUM(I15)</f>
        <v>0</v>
      </c>
      <c r="J12" s="94"/>
    </row>
    <row r="13" spans="1:10" s="7" customFormat="1" ht="18" customHeight="1">
      <c r="A13" s="89"/>
      <c r="B13" s="76"/>
      <c r="C13" s="77"/>
      <c r="D13" s="78"/>
      <c r="E13" s="30" t="s">
        <v>25</v>
      </c>
      <c r="F13" s="18">
        <f>SUM(F11+F12)</f>
        <v>2177533.75</v>
      </c>
      <c r="G13" s="18">
        <f>SUM(G11+G12)</f>
        <v>2177533.75</v>
      </c>
      <c r="H13" s="18">
        <f>SUM(H11+H12)</f>
        <v>2177533.75</v>
      </c>
      <c r="I13" s="18">
        <f>SUM(I11+I12)</f>
        <v>0</v>
      </c>
      <c r="J13" s="94"/>
    </row>
    <row r="14" spans="1:13" ht="18" customHeight="1">
      <c r="A14" s="59"/>
      <c r="B14" s="102">
        <v>60004</v>
      </c>
      <c r="C14" s="96" t="s">
        <v>15</v>
      </c>
      <c r="D14" s="97"/>
      <c r="E14" s="31" t="s">
        <v>23</v>
      </c>
      <c r="F14" s="19">
        <f>SUM(F17+F20)</f>
        <v>1737600.3</v>
      </c>
      <c r="G14" s="19">
        <f>SUM(G21)</f>
        <v>1737600.3</v>
      </c>
      <c r="H14" s="19">
        <f>SUM(H21)</f>
        <v>1737600.3</v>
      </c>
      <c r="I14" s="19">
        <f>SUM(I17+I20)</f>
        <v>0</v>
      </c>
      <c r="J14" s="95"/>
      <c r="K14" s="12"/>
      <c r="L14" s="12"/>
      <c r="M14" s="12"/>
    </row>
    <row r="15" spans="1:13" ht="18" customHeight="1">
      <c r="A15" s="60"/>
      <c r="B15" s="103"/>
      <c r="C15" s="98"/>
      <c r="D15" s="99"/>
      <c r="E15" s="31" t="s">
        <v>24</v>
      </c>
      <c r="F15" s="19">
        <f>SUM(F18)</f>
        <v>189933.45</v>
      </c>
      <c r="G15" s="19">
        <f>SUM(G22)</f>
        <v>189933.45</v>
      </c>
      <c r="H15" s="19">
        <f>SUM(H22)</f>
        <v>189933.45</v>
      </c>
      <c r="I15" s="19">
        <f>SUM(I22)</f>
        <v>0</v>
      </c>
      <c r="J15" s="95"/>
      <c r="K15" s="12"/>
      <c r="L15" s="12"/>
      <c r="M15" s="12"/>
    </row>
    <row r="16" spans="1:13" ht="18" customHeight="1">
      <c r="A16" s="60"/>
      <c r="B16" s="104"/>
      <c r="C16" s="100"/>
      <c r="D16" s="101"/>
      <c r="E16" s="31" t="s">
        <v>25</v>
      </c>
      <c r="F16" s="19">
        <f>SUM(F14+F15)</f>
        <v>1927533.75</v>
      </c>
      <c r="G16" s="19">
        <f>SUM(G14+G15)</f>
        <v>1927533.75</v>
      </c>
      <c r="H16" s="19">
        <f>SUM(H14+H15)</f>
        <v>1927533.75</v>
      </c>
      <c r="I16" s="19">
        <f>SUM(I14+I15)</f>
        <v>0</v>
      </c>
      <c r="J16" s="95"/>
      <c r="K16" s="12"/>
      <c r="L16" s="12"/>
      <c r="M16" s="12"/>
    </row>
    <row r="17" spans="1:13" ht="18" customHeight="1">
      <c r="A17" s="60"/>
      <c r="B17" s="59"/>
      <c r="C17" s="64">
        <v>2320</v>
      </c>
      <c r="D17" s="61" t="s">
        <v>16</v>
      </c>
      <c r="E17" s="23" t="s">
        <v>23</v>
      </c>
      <c r="F17" s="22">
        <v>648000</v>
      </c>
      <c r="G17" s="22">
        <v>0</v>
      </c>
      <c r="H17" s="22">
        <v>0</v>
      </c>
      <c r="I17" s="22">
        <v>0</v>
      </c>
      <c r="J17" s="67" t="s">
        <v>18</v>
      </c>
      <c r="K17" s="12"/>
      <c r="L17" s="12"/>
      <c r="M17" s="12"/>
    </row>
    <row r="18" spans="1:13" ht="18" customHeight="1">
      <c r="A18" s="60"/>
      <c r="B18" s="60"/>
      <c r="C18" s="65"/>
      <c r="D18" s="62"/>
      <c r="E18" s="23" t="s">
        <v>24</v>
      </c>
      <c r="F18" s="22">
        <v>189933.45</v>
      </c>
      <c r="G18" s="22">
        <v>0</v>
      </c>
      <c r="H18" s="22">
        <v>0</v>
      </c>
      <c r="I18" s="22">
        <v>0</v>
      </c>
      <c r="J18" s="68"/>
      <c r="K18" s="12"/>
      <c r="L18" s="12"/>
      <c r="M18" s="12"/>
    </row>
    <row r="19" spans="1:13" ht="18" customHeight="1">
      <c r="A19" s="60"/>
      <c r="B19" s="60"/>
      <c r="C19" s="66"/>
      <c r="D19" s="63"/>
      <c r="E19" s="34" t="s">
        <v>25</v>
      </c>
      <c r="F19" s="22">
        <f>SUM(F17+F18)</f>
        <v>837933.45</v>
      </c>
      <c r="G19" s="22">
        <v>0</v>
      </c>
      <c r="H19" s="22">
        <v>0</v>
      </c>
      <c r="I19" s="22">
        <v>0</v>
      </c>
      <c r="J19" s="69"/>
      <c r="K19" s="12"/>
      <c r="L19" s="12"/>
      <c r="M19" s="12"/>
    </row>
    <row r="20" spans="1:13" ht="34.5" customHeight="1">
      <c r="A20" s="60"/>
      <c r="B20" s="60"/>
      <c r="C20" s="55">
        <v>2170</v>
      </c>
      <c r="D20" s="54" t="s">
        <v>29</v>
      </c>
      <c r="E20" s="23"/>
      <c r="F20" s="22">
        <v>1089600.3</v>
      </c>
      <c r="G20" s="22">
        <v>0</v>
      </c>
      <c r="H20" s="22">
        <v>0</v>
      </c>
      <c r="I20" s="22">
        <v>0</v>
      </c>
      <c r="J20" s="56" t="s">
        <v>30</v>
      </c>
      <c r="K20" s="12"/>
      <c r="L20" s="12"/>
      <c r="M20" s="12"/>
    </row>
    <row r="21" spans="1:13" ht="18" customHeight="1">
      <c r="A21" s="60"/>
      <c r="B21" s="60"/>
      <c r="C21" s="64">
        <v>4300</v>
      </c>
      <c r="D21" s="112" t="s">
        <v>12</v>
      </c>
      <c r="E21" s="23" t="s">
        <v>23</v>
      </c>
      <c r="F21" s="22">
        <v>0</v>
      </c>
      <c r="G21" s="22">
        <v>1737600.3</v>
      </c>
      <c r="H21" s="22">
        <v>1737600.3</v>
      </c>
      <c r="I21" s="22">
        <v>0</v>
      </c>
      <c r="J21" s="109"/>
      <c r="K21" s="14"/>
      <c r="L21" s="14"/>
      <c r="M21" s="14"/>
    </row>
    <row r="22" spans="1:13" ht="18" customHeight="1">
      <c r="A22" s="60"/>
      <c r="B22" s="60"/>
      <c r="C22" s="65"/>
      <c r="D22" s="113"/>
      <c r="E22" s="23" t="s">
        <v>24</v>
      </c>
      <c r="F22" s="22">
        <v>0</v>
      </c>
      <c r="G22" s="22">
        <v>189933.45</v>
      </c>
      <c r="H22" s="22">
        <v>189933.45</v>
      </c>
      <c r="I22" s="22">
        <v>0</v>
      </c>
      <c r="J22" s="110"/>
      <c r="K22" s="14"/>
      <c r="L22" s="14"/>
      <c r="M22" s="14"/>
    </row>
    <row r="23" spans="1:13" ht="18" customHeight="1">
      <c r="A23" s="60"/>
      <c r="B23" s="90"/>
      <c r="C23" s="66"/>
      <c r="D23" s="114"/>
      <c r="E23" s="34" t="s">
        <v>25</v>
      </c>
      <c r="F23" s="22">
        <v>0</v>
      </c>
      <c r="G23" s="22">
        <f>SUM(G21+G22)</f>
        <v>1927533.75</v>
      </c>
      <c r="H23" s="22">
        <f>SUM(H21+H22)</f>
        <v>1927533.75</v>
      </c>
      <c r="I23" s="22">
        <v>0</v>
      </c>
      <c r="J23" s="111"/>
      <c r="K23" s="14"/>
      <c r="L23" s="14"/>
      <c r="M23" s="14"/>
    </row>
    <row r="24" spans="1:13" ht="18" customHeight="1">
      <c r="A24" s="60"/>
      <c r="B24" s="24">
        <v>60014</v>
      </c>
      <c r="C24" s="106" t="s">
        <v>17</v>
      </c>
      <c r="D24" s="106"/>
      <c r="E24" s="29"/>
      <c r="F24" s="19">
        <v>250000</v>
      </c>
      <c r="G24" s="19">
        <v>250000</v>
      </c>
      <c r="H24" s="19">
        <v>250000</v>
      </c>
      <c r="I24" s="19">
        <v>0</v>
      </c>
      <c r="J24" s="105" t="s">
        <v>19</v>
      </c>
      <c r="K24" s="13"/>
      <c r="L24" s="13"/>
      <c r="M24" s="13"/>
    </row>
    <row r="25" spans="1:13" ht="37.5" customHeight="1">
      <c r="A25" s="60"/>
      <c r="B25" s="107"/>
      <c r="C25" s="20">
        <v>2320</v>
      </c>
      <c r="D25" s="21" t="s">
        <v>16</v>
      </c>
      <c r="E25" s="21"/>
      <c r="F25" s="25">
        <v>250000</v>
      </c>
      <c r="G25" s="25">
        <v>0</v>
      </c>
      <c r="H25" s="25">
        <v>0</v>
      </c>
      <c r="I25" s="25">
        <v>0</v>
      </c>
      <c r="J25" s="105"/>
      <c r="K25" s="13"/>
      <c r="L25" s="13"/>
      <c r="M25" s="13"/>
    </row>
    <row r="26" spans="1:13" ht="18" customHeight="1">
      <c r="A26" s="60"/>
      <c r="B26" s="108"/>
      <c r="C26" s="33">
        <v>4300</v>
      </c>
      <c r="D26" s="35" t="s">
        <v>12</v>
      </c>
      <c r="E26" s="35"/>
      <c r="F26" s="37">
        <v>0</v>
      </c>
      <c r="G26" s="37">
        <v>250000</v>
      </c>
      <c r="H26" s="37">
        <v>250000</v>
      </c>
      <c r="I26" s="37">
        <v>0</v>
      </c>
      <c r="J26" s="61"/>
      <c r="K26" s="13"/>
      <c r="L26" s="13"/>
      <c r="M26" s="13"/>
    </row>
    <row r="27" spans="1:13" ht="18" customHeight="1">
      <c r="A27" s="44"/>
      <c r="B27" s="45"/>
      <c r="C27" s="36"/>
      <c r="D27" s="46"/>
      <c r="E27" s="46"/>
      <c r="F27" s="47"/>
      <c r="G27" s="47"/>
      <c r="H27" s="47"/>
      <c r="I27" s="47"/>
      <c r="J27" s="48"/>
      <c r="K27" s="13"/>
      <c r="L27" s="13"/>
      <c r="M27" s="13"/>
    </row>
    <row r="28" spans="1:13" ht="18" customHeight="1">
      <c r="A28" s="39"/>
      <c r="B28" s="40"/>
      <c r="C28" s="38"/>
      <c r="D28" s="41"/>
      <c r="E28" s="41"/>
      <c r="F28" s="42"/>
      <c r="G28" s="42"/>
      <c r="H28" s="42"/>
      <c r="I28" s="42"/>
      <c r="J28" s="43"/>
      <c r="K28" s="13"/>
      <c r="L28" s="13"/>
      <c r="M28" s="13"/>
    </row>
    <row r="29" spans="1:13" ht="18" customHeight="1">
      <c r="A29" s="39"/>
      <c r="B29" s="40"/>
      <c r="C29" s="38"/>
      <c r="D29" s="41"/>
      <c r="E29" s="41"/>
      <c r="F29" s="42"/>
      <c r="G29" s="42"/>
      <c r="H29" s="42"/>
      <c r="I29" s="42"/>
      <c r="J29" s="43"/>
      <c r="K29" s="13"/>
      <c r="L29" s="13"/>
      <c r="M29" s="13"/>
    </row>
    <row r="30" spans="1:13" ht="18" customHeight="1">
      <c r="A30" s="39"/>
      <c r="B30" s="40"/>
      <c r="C30" s="38"/>
      <c r="D30" s="41"/>
      <c r="E30" s="41"/>
      <c r="F30" s="42"/>
      <c r="G30" s="42"/>
      <c r="H30" s="42"/>
      <c r="I30" s="42"/>
      <c r="J30" s="43"/>
      <c r="K30" s="13"/>
      <c r="L30" s="13"/>
      <c r="M30" s="13"/>
    </row>
    <row r="31" spans="1:13" ht="18" customHeight="1">
      <c r="A31" s="39"/>
      <c r="B31" s="40"/>
      <c r="C31" s="38"/>
      <c r="D31" s="41"/>
      <c r="E31" s="41"/>
      <c r="F31" s="42"/>
      <c r="G31" s="42"/>
      <c r="H31" s="42"/>
      <c r="I31" s="42"/>
      <c r="J31" s="43"/>
      <c r="K31" s="13"/>
      <c r="L31" s="13"/>
      <c r="M31" s="13"/>
    </row>
    <row r="32" spans="1:13" ht="18" customHeight="1">
      <c r="A32" s="49">
        <v>1</v>
      </c>
      <c r="B32" s="17">
        <v>2</v>
      </c>
      <c r="C32" s="17">
        <v>3</v>
      </c>
      <c r="D32" s="49">
        <v>4</v>
      </c>
      <c r="E32" s="49">
        <v>5</v>
      </c>
      <c r="F32" s="17">
        <v>6</v>
      </c>
      <c r="G32" s="17">
        <v>7</v>
      </c>
      <c r="H32" s="17">
        <v>8</v>
      </c>
      <c r="I32" s="17">
        <v>9</v>
      </c>
      <c r="J32" s="17">
        <v>10</v>
      </c>
      <c r="K32" s="13"/>
      <c r="L32" s="13"/>
      <c r="M32" s="13"/>
    </row>
    <row r="33" spans="1:13" ht="18" customHeight="1">
      <c r="A33" s="52">
        <v>710</v>
      </c>
      <c r="B33" s="91" t="s">
        <v>21</v>
      </c>
      <c r="C33" s="92"/>
      <c r="D33" s="93"/>
      <c r="E33" s="30"/>
      <c r="F33" s="18">
        <f aca="true" t="shared" si="0" ref="F33:I34">SUM(F34)</f>
        <v>0</v>
      </c>
      <c r="G33" s="18">
        <f t="shared" si="0"/>
        <v>6390.22</v>
      </c>
      <c r="H33" s="18">
        <f t="shared" si="0"/>
        <v>0</v>
      </c>
      <c r="I33" s="18">
        <f t="shared" si="0"/>
        <v>6390.22</v>
      </c>
      <c r="J33" s="33"/>
      <c r="K33" s="13"/>
      <c r="L33" s="13"/>
      <c r="M33" s="13"/>
    </row>
    <row r="34" spans="1:13" ht="18" customHeight="1">
      <c r="A34" s="59"/>
      <c r="B34" s="53">
        <v>71095</v>
      </c>
      <c r="C34" s="96" t="s">
        <v>26</v>
      </c>
      <c r="D34" s="97"/>
      <c r="E34" s="29"/>
      <c r="F34" s="19">
        <f t="shared" si="0"/>
        <v>0</v>
      </c>
      <c r="G34" s="19">
        <f t="shared" si="0"/>
        <v>6390.22</v>
      </c>
      <c r="H34" s="19">
        <f t="shared" si="0"/>
        <v>0</v>
      </c>
      <c r="I34" s="19">
        <f t="shared" si="0"/>
        <v>6390.22</v>
      </c>
      <c r="J34" s="33"/>
      <c r="K34" s="13"/>
      <c r="L34" s="13"/>
      <c r="M34" s="13"/>
    </row>
    <row r="35" spans="1:13" ht="72.75" customHeight="1">
      <c r="A35" s="60"/>
      <c r="B35" s="50"/>
      <c r="C35" s="33">
        <v>6639</v>
      </c>
      <c r="D35" s="51" t="s">
        <v>27</v>
      </c>
      <c r="E35" s="23"/>
      <c r="F35" s="25">
        <v>0</v>
      </c>
      <c r="G35" s="25">
        <v>6390.22</v>
      </c>
      <c r="H35" s="25">
        <v>0</v>
      </c>
      <c r="I35" s="25">
        <v>6390.22</v>
      </c>
      <c r="J35" s="51" t="s">
        <v>28</v>
      </c>
      <c r="K35" s="13"/>
      <c r="L35" s="13"/>
      <c r="M35" s="13"/>
    </row>
    <row r="36" spans="1:10" ht="18" customHeight="1">
      <c r="A36" s="70" t="s">
        <v>2</v>
      </c>
      <c r="B36" s="71"/>
      <c r="C36" s="71"/>
      <c r="D36" s="72"/>
      <c r="E36" s="30" t="s">
        <v>23</v>
      </c>
      <c r="F36" s="26">
        <f>SUM(F11+F33)</f>
        <v>1987600.3</v>
      </c>
      <c r="G36" s="26">
        <f>SUM(G11+G33)</f>
        <v>1993990.52</v>
      </c>
      <c r="H36" s="26">
        <f>SUM(H11+H33)</f>
        <v>1987600.3</v>
      </c>
      <c r="I36" s="26">
        <f>SUM(I11+I33)</f>
        <v>6390.22</v>
      </c>
      <c r="J36" s="81"/>
    </row>
    <row r="37" spans="1:10" ht="18" customHeight="1">
      <c r="A37" s="73"/>
      <c r="B37" s="74"/>
      <c r="C37" s="74"/>
      <c r="D37" s="75"/>
      <c r="E37" s="30" t="s">
        <v>24</v>
      </c>
      <c r="F37" s="26">
        <f>SUM(F12)</f>
        <v>189933.45</v>
      </c>
      <c r="G37" s="26">
        <f>SUM(G12)</f>
        <v>189933.45</v>
      </c>
      <c r="H37" s="26">
        <f>SUM(H12)</f>
        <v>189933.45</v>
      </c>
      <c r="I37" s="26">
        <f>SUM(I12)</f>
        <v>0</v>
      </c>
      <c r="J37" s="82"/>
    </row>
    <row r="38" spans="1:10" ht="18" customHeight="1">
      <c r="A38" s="76"/>
      <c r="B38" s="77"/>
      <c r="C38" s="77"/>
      <c r="D38" s="78"/>
      <c r="E38" s="30" t="s">
        <v>25</v>
      </c>
      <c r="F38" s="26">
        <f>SUM(F36+F37)</f>
        <v>2177533.75</v>
      </c>
      <c r="G38" s="26">
        <f>SUM(G36+G37)</f>
        <v>2183923.97</v>
      </c>
      <c r="H38" s="26">
        <f>SUM(H36+H37)</f>
        <v>2177533.75</v>
      </c>
      <c r="I38" s="26">
        <f>SUM(I36+I37)</f>
        <v>6390.22</v>
      </c>
      <c r="J38" s="83"/>
    </row>
    <row r="40" ht="12.75">
      <c r="I40" s="27"/>
    </row>
    <row r="41" ht="12.75">
      <c r="I41" s="27"/>
    </row>
    <row r="42" ht="12.75">
      <c r="I42" s="27"/>
    </row>
    <row r="43" ht="12.75">
      <c r="I43" s="27"/>
    </row>
  </sheetData>
  <sheetProtection/>
  <mergeCells count="32">
    <mergeCell ref="C34:D34"/>
    <mergeCell ref="D21:D23"/>
    <mergeCell ref="C21:C23"/>
    <mergeCell ref="B33:D33"/>
    <mergeCell ref="E8:E9"/>
    <mergeCell ref="J11:J13"/>
    <mergeCell ref="J14:J16"/>
    <mergeCell ref="B8:B9"/>
    <mergeCell ref="C14:D16"/>
    <mergeCell ref="B14:B16"/>
    <mergeCell ref="C8:C9"/>
    <mergeCell ref="J24:J26"/>
    <mergeCell ref="C24:D24"/>
    <mergeCell ref="A36:D38"/>
    <mergeCell ref="J36:J38"/>
    <mergeCell ref="A34:A35"/>
    <mergeCell ref="A6:J6"/>
    <mergeCell ref="H8:I8"/>
    <mergeCell ref="G8:G9"/>
    <mergeCell ref="F8:F9"/>
    <mergeCell ref="D8:D9"/>
    <mergeCell ref="A11:A13"/>
    <mergeCell ref="B17:B23"/>
    <mergeCell ref="A8:A9"/>
    <mergeCell ref="A14:A26"/>
    <mergeCell ref="D17:D19"/>
    <mergeCell ref="C17:C19"/>
    <mergeCell ref="J17:J19"/>
    <mergeCell ref="B11:D13"/>
    <mergeCell ref="J8:J9"/>
    <mergeCell ref="B25:B26"/>
    <mergeCell ref="J21:J23"/>
  </mergeCells>
  <printOptions/>
  <pageMargins left="0.1968503937007874" right="0.1968503937007874" top="0.1968503937007874" bottom="0.1968503937007874" header="0.5118110236220472" footer="0.31496062992125984"/>
  <pageSetup firstPageNumber="3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2020-09-16T10:08:42Z</cp:lastPrinted>
  <dcterms:created xsi:type="dcterms:W3CDTF">2009-10-15T10:17:39Z</dcterms:created>
  <dcterms:modified xsi:type="dcterms:W3CDTF">2020-09-22T13:07:52Z</dcterms:modified>
  <cp:category/>
  <cp:version/>
  <cp:contentType/>
  <cp:contentStatus/>
</cp:coreProperties>
</file>