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15" sheetId="1" r:id="rId1"/>
  </sheets>
  <definedNames>
    <definedName name="_xlnm.Print_Area" localSheetId="0">'zał. nr 15'!$A$1:$J$142</definedName>
  </definedNames>
  <calcPr fullCalcOnLoad="1"/>
</workbook>
</file>

<file path=xl/sharedStrings.xml><?xml version="1.0" encoding="utf-8"?>
<sst xmlns="http://schemas.openxmlformats.org/spreadsheetml/2006/main" count="140" uniqueCount="103">
  <si>
    <t>Dział</t>
  </si>
  <si>
    <t>Ogółem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</si>
  <si>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</si>
  <si>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</si>
  <si>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</si>
  <si>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</si>
  <si>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</si>
  <si>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</si>
  <si>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</si>
  <si>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</si>
  <si>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</si>
  <si>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</si>
  <si>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Dębe</t>
  </si>
  <si>
    <t>§</t>
  </si>
  <si>
    <t>Izbica</t>
  </si>
  <si>
    <t>Cupel</t>
  </si>
  <si>
    <t>Marynino</t>
  </si>
  <si>
    <t>Kania Nowa</t>
  </si>
  <si>
    <t>Borowa Góra</t>
  </si>
  <si>
    <t>Nowa Wieś</t>
  </si>
  <si>
    <t>Jadwisin</t>
  </si>
  <si>
    <t>Stanisławowo</t>
  </si>
  <si>
    <t>Utrzymanie gminnego boiska sportowego</t>
  </si>
  <si>
    <t>Wola Kiełpińska, Szadki</t>
  </si>
  <si>
    <t>Stasi Las</t>
  </si>
  <si>
    <t>Karolino</t>
  </si>
  <si>
    <t>Skubianka</t>
  </si>
  <si>
    <t>Jachranka</t>
  </si>
  <si>
    <t>Dębinki</t>
  </si>
  <si>
    <t>Ludwinowo Zegrzyńskie</t>
  </si>
  <si>
    <t>Dosin</t>
  </si>
  <si>
    <t xml:space="preserve">Spotkania mieszkańców sołectwa w celu szerzenia ideii samorządowych </t>
  </si>
  <si>
    <t>Zalesie Borowe</t>
  </si>
  <si>
    <t>Utrzymanie gminnego placu zabaw</t>
  </si>
  <si>
    <t>Gąsiorowo</t>
  </si>
  <si>
    <t>Wola Smolana</t>
  </si>
  <si>
    <t>Wierzbica</t>
  </si>
  <si>
    <t>Modernizacja boiska sportowego w m. Wierzbica</t>
  </si>
  <si>
    <t>900</t>
  </si>
  <si>
    <t>90095</t>
  </si>
  <si>
    <t>Spotkania mieszkańców sołectwa w celu szerzenia ideii samorządowych</t>
  </si>
  <si>
    <t>Budowa punktów świetlnych Dosin ul. Oliwkowa - oświetlenie drogi gminnej</t>
  </si>
  <si>
    <t>Doposażenie gminnego placu zabaw w m. Dębinki</t>
  </si>
  <si>
    <t>Wykonanie altany na gminnym placu zabaw  w Gąsiorowie</t>
  </si>
  <si>
    <t xml:space="preserve">Budowa punktów świetlnych w Jachrance  - oświetlenie drogi gminnej </t>
  </si>
  <si>
    <t>Zakup wyposażenia służącego spotkaniom sołeckim</t>
  </si>
  <si>
    <t>Kania Polska</t>
  </si>
  <si>
    <t>Budowa punktów świetlnych w Zabłociu - oświetlenie drogi gminnej</t>
  </si>
  <si>
    <t>Doposażenie gminnego terenu rekreacyjnego w Stasim Lesie</t>
  </si>
  <si>
    <t>90015</t>
  </si>
  <si>
    <t>Guty</t>
  </si>
  <si>
    <t>Budowa punktów świetlnych w m. Guty - oświetlenie drogi gminnej</t>
  </si>
  <si>
    <t>Modernizacja boiska sportowego w m. Skubianka</t>
  </si>
  <si>
    <t>Rewitalizacja placu zabaw w Maryninie</t>
  </si>
  <si>
    <t xml:space="preserve">Rewitalizacja placu zabaw w Stanisławowie </t>
  </si>
  <si>
    <t>Budowa punktów świetlnych w m. Bolesławowo - oświetlenie drogi gminnej</t>
  </si>
  <si>
    <t>Zagospodarowanie terenu publicznego</t>
  </si>
  <si>
    <t>Dosposażenie  gminnego placu zabaw w Borowej Górze</t>
  </si>
  <si>
    <t xml:space="preserve">Bolesławowo </t>
  </si>
  <si>
    <t xml:space="preserve">Budowa placu zabaw w m. Cupel </t>
  </si>
  <si>
    <t xml:space="preserve">Budowa ścieżki pieszo - rowerowej w Jadwisinie </t>
  </si>
  <si>
    <t xml:space="preserve">Budowa chodnika przy ul. Szaniawskiego, Dworkowej, Jabłoniowej w Jadwisinie </t>
  </si>
  <si>
    <t xml:space="preserve">Budowa punktów świetlnych Jadwisin ul. Nad Wąwozem </t>
  </si>
  <si>
    <t xml:space="preserve">Budowa punktów świetlnych Kania Nowa ul. Spacerowa - oświetlenie drogi gminnej </t>
  </si>
  <si>
    <t xml:space="preserve">Budowa punktów świetlnych Stasi Las ul. Helenki - oświetlenie drogi gminnej </t>
  </si>
  <si>
    <t xml:space="preserve">Zabłocie </t>
  </si>
  <si>
    <t xml:space="preserve">Budowa punktów świetlnych w Zalesiu Borowym </t>
  </si>
  <si>
    <t xml:space="preserve">Budowa punktów świetlnych Skubianka ul. Szafirowa </t>
  </si>
  <si>
    <t xml:space="preserve">Montaż progów zwalniających ul. Brzozowa w Borowej Górze </t>
  </si>
  <si>
    <t xml:space="preserve">Remont dachu świetlicy wiejskiej </t>
  </si>
  <si>
    <t xml:space="preserve">Montaż tablic drogowych </t>
  </si>
  <si>
    <t xml:space="preserve">Wydatki obejmujące zadania jednostek pomocniczych gminy, w tym realizowane w ramach funduszu sołeckiego na 2020r. </t>
  </si>
  <si>
    <t xml:space="preserve">Zagospodarowanie terenu publicznego w Izbicy </t>
  </si>
  <si>
    <t>Prowadzenie zajęć sportowych na terenie rekreacyjno - sportowym</t>
  </si>
  <si>
    <t>Wykonanie tablicy informacyjnej w miejscowości Dębe</t>
  </si>
  <si>
    <t xml:space="preserve">Święcienica </t>
  </si>
  <si>
    <t>Łacha</t>
  </si>
  <si>
    <t>Zagospodarowanie terenu rekreacyjnego w Kani Polskiej</t>
  </si>
  <si>
    <t>Zakup piasku na plażę</t>
  </si>
  <si>
    <t>Utrzymanie gminnego placu zabaw wraz z montażem ławek</t>
  </si>
  <si>
    <t>Równanie i żwirowanie dróg w m. Borowa Góra</t>
  </si>
  <si>
    <t>Wykonanie tabliczek i ogrodzeń dębów</t>
  </si>
  <si>
    <t>Montaż wiaty przystankowej</t>
  </si>
  <si>
    <t>Montaż wiat przystankowych</t>
  </si>
  <si>
    <t>Utrzymanie placu zabaw</t>
  </si>
  <si>
    <t>Rady Miejskiej w Serocku</t>
  </si>
  <si>
    <t>plan</t>
  </si>
  <si>
    <t>zmiana</t>
  </si>
  <si>
    <t>po zmianie</t>
  </si>
  <si>
    <t>Równanie i żwirowanie drogi w m. Wola Smolana</t>
  </si>
  <si>
    <t>Uporządkowanie terenu publicznego</t>
  </si>
  <si>
    <t>Zagospodarowanie terenu rekreacyjnego w m. Łacha</t>
  </si>
  <si>
    <t>Czynsz dzierżawny za grunt - działka nr 248/1 obręb Dzierżenin</t>
  </si>
  <si>
    <t>Wyszcze-gólnienie</t>
  </si>
  <si>
    <t xml:space="preserve">Czynsz dzierżawny za grunt </t>
  </si>
  <si>
    <t>Wykonanie tablic informacyjnych w miejscowości Karolino</t>
  </si>
  <si>
    <t>Zakup sprzętu rekreacyjnego służącego do prowadzenia konkursów i zabaw z dziećmi</t>
  </si>
  <si>
    <t xml:space="preserve">Zagospodarowanie placu im. Witolda Zglenickiego w Dębem </t>
  </si>
  <si>
    <t>Wykonanie tablicy informacyjnej</t>
  </si>
  <si>
    <t xml:space="preserve">Uchwały Nr </t>
  </si>
  <si>
    <t xml:space="preserve">z dnia </t>
  </si>
  <si>
    <t>Zakup wraz z montażem stołu do ping ponga na placu zabaw</t>
  </si>
  <si>
    <t>Załącznik Nr 12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</si>
</sst>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4" fontId="1" fillId="32" borderId="13" xfId="0" applyNumberFormat="1" applyFont="1" applyFill="1" applyBorder="1" applyAlignment="1">
      <alignment vertical="center"/>
    </xf>
    <xf numFmtId="4" fontId="1" fillId="32" borderId="14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4" fontId="1" fillId="32" borderId="10" xfId="0" applyNumberFormat="1" applyFont="1" applyFill="1" applyBorder="1" applyAlignment="1">
      <alignment horizontal="right" vertical="center"/>
    </xf>
    <xf numFmtId="0" fontId="1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vertical="center" wrapText="1"/>
    </xf>
    <xf numFmtId="4" fontId="1" fillId="32" borderId="11" xfId="0" applyNumberFormat="1" applyFont="1" applyFill="1" applyBorder="1" applyAlignment="1">
      <alignment vertical="center"/>
    </xf>
    <xf numFmtId="0" fontId="1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right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/>
    </xf>
    <xf numFmtId="4" fontId="1" fillId="32" borderId="0" xfId="0" applyNumberFormat="1" applyFont="1" applyFill="1" applyBorder="1" applyAlignment="1">
      <alignment horizontal="right" vertical="center"/>
    </xf>
    <xf numFmtId="4" fontId="1" fillId="32" borderId="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49" fillId="32" borderId="13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49" fillId="32" borderId="0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vertical="center" wrapText="1"/>
    </xf>
    <xf numFmtId="4" fontId="49" fillId="32" borderId="16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11" fillId="34" borderId="10" xfId="0" applyNumberFormat="1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4" fontId="11" fillId="34" borderId="10" xfId="0" applyNumberFormat="1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9" fillId="32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SheetLayoutView="100" workbookViewId="0" topLeftCell="A109">
      <selection activeCell="H20" sqref="H2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7109375" style="0" customWidth="1"/>
    <col min="4" max="4" width="6.00390625" style="0" customWidth="1"/>
    <col min="5" max="5" width="18.00390625" style="0" customWidth="1"/>
    <col min="6" max="6" width="54.7109375" style="0" customWidth="1"/>
    <col min="7" max="7" width="9.8515625" style="0" customWidth="1"/>
    <col min="8" max="8" width="13.28125" style="0" customWidth="1"/>
    <col min="9" max="9" width="13.57421875" style="0" customWidth="1"/>
    <col min="10" max="10" width="13.421875" style="0" customWidth="1"/>
  </cols>
  <sheetData>
    <row r="1" ht="15" customHeight="1">
      <c r="I1" s="49" t="s">
        <v>102</v>
      </c>
    </row>
    <row r="2" ht="15" customHeight="1">
      <c r="I2" s="49" t="s">
        <v>99</v>
      </c>
    </row>
    <row r="3" ht="15" customHeight="1">
      <c r="I3" s="49" t="s">
        <v>85</v>
      </c>
    </row>
    <row r="4" ht="15" customHeight="1">
      <c r="I4" s="49" t="s">
        <v>100</v>
      </c>
    </row>
    <row r="5" ht="7.5" customHeight="1"/>
    <row r="6" spans="1:10" ht="20.25" customHeight="1">
      <c r="A6" s="120" t="s">
        <v>71</v>
      </c>
      <c r="B6" s="120"/>
      <c r="C6" s="120"/>
      <c r="D6" s="120"/>
      <c r="E6" s="121"/>
      <c r="F6" s="121"/>
      <c r="G6" s="121"/>
      <c r="H6" s="121"/>
      <c r="I6" s="121"/>
      <c r="J6" s="121"/>
    </row>
    <row r="7" spans="1:10" ht="3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" customHeight="1">
      <c r="A8" s="122" t="s">
        <v>5</v>
      </c>
      <c r="B8" s="122" t="s">
        <v>0</v>
      </c>
      <c r="C8" s="122" t="s">
        <v>3</v>
      </c>
      <c r="D8" s="122" t="s">
        <v>13</v>
      </c>
      <c r="E8" s="124" t="s">
        <v>6</v>
      </c>
      <c r="F8" s="124" t="s">
        <v>8</v>
      </c>
      <c r="G8" s="124" t="s">
        <v>93</v>
      </c>
      <c r="H8" s="130" t="s">
        <v>7</v>
      </c>
      <c r="I8" s="131"/>
      <c r="J8" s="132"/>
      <c r="K8" s="4"/>
    </row>
    <row r="9" spans="1:11" ht="6.75" customHeight="1">
      <c r="A9" s="123"/>
      <c r="B9" s="123"/>
      <c r="C9" s="123"/>
      <c r="D9" s="123"/>
      <c r="E9" s="125"/>
      <c r="F9" s="126"/>
      <c r="G9" s="126"/>
      <c r="H9" s="133"/>
      <c r="I9" s="134"/>
      <c r="J9" s="135"/>
      <c r="K9" s="4"/>
    </row>
    <row r="10" spans="1:11" ht="5.25" customHeight="1">
      <c r="A10" s="123"/>
      <c r="B10" s="123"/>
      <c r="C10" s="123"/>
      <c r="D10" s="123"/>
      <c r="E10" s="125"/>
      <c r="F10" s="126"/>
      <c r="G10" s="126"/>
      <c r="H10" s="56"/>
      <c r="I10" s="130" t="s">
        <v>11</v>
      </c>
      <c r="J10" s="132"/>
      <c r="K10" s="4"/>
    </row>
    <row r="11" spans="1:11" ht="12" customHeight="1">
      <c r="A11" s="123"/>
      <c r="B11" s="123"/>
      <c r="C11" s="123"/>
      <c r="D11" s="123"/>
      <c r="E11" s="125"/>
      <c r="F11" s="126"/>
      <c r="G11" s="126"/>
      <c r="H11" s="56" t="s">
        <v>9</v>
      </c>
      <c r="I11" s="133"/>
      <c r="J11" s="135"/>
      <c r="K11" s="4"/>
    </row>
    <row r="12" spans="1:11" ht="21.75" customHeight="1">
      <c r="A12" s="123"/>
      <c r="B12" s="137"/>
      <c r="C12" s="137"/>
      <c r="D12" s="137"/>
      <c r="E12" s="125"/>
      <c r="F12" s="126"/>
      <c r="G12" s="150"/>
      <c r="H12" s="56" t="s">
        <v>10</v>
      </c>
      <c r="I12" s="56" t="s">
        <v>2</v>
      </c>
      <c r="J12" s="56" t="s">
        <v>4</v>
      </c>
      <c r="K12" s="4"/>
    </row>
    <row r="13" spans="1:11" s="2" customFormat="1" ht="17.2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5"/>
    </row>
    <row r="14" spans="1:11" s="2" customFormat="1" ht="8.2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40"/>
      <c r="K14" s="5"/>
    </row>
    <row r="15" spans="1:11" s="2" customFormat="1" ht="18.75" customHeight="1">
      <c r="A15" s="104">
        <v>1</v>
      </c>
      <c r="B15" s="70">
        <v>900</v>
      </c>
      <c r="C15" s="70">
        <v>90095</v>
      </c>
      <c r="D15" s="70">
        <v>6050</v>
      </c>
      <c r="E15" s="114" t="s">
        <v>18</v>
      </c>
      <c r="F15" s="71" t="s">
        <v>57</v>
      </c>
      <c r="G15" s="71"/>
      <c r="H15" s="15">
        <v>3500</v>
      </c>
      <c r="I15" s="15">
        <v>0</v>
      </c>
      <c r="J15" s="15">
        <v>3500</v>
      </c>
      <c r="K15" s="5"/>
    </row>
    <row r="16" spans="1:11" s="2" customFormat="1" ht="18.75" customHeight="1">
      <c r="A16" s="104"/>
      <c r="B16" s="104">
        <v>600</v>
      </c>
      <c r="C16" s="104">
        <v>60016</v>
      </c>
      <c r="D16" s="104">
        <v>4300</v>
      </c>
      <c r="E16" s="114"/>
      <c r="F16" s="86" t="s">
        <v>68</v>
      </c>
      <c r="G16" s="71"/>
      <c r="H16" s="15">
        <v>10000</v>
      </c>
      <c r="I16" s="15">
        <v>10000</v>
      </c>
      <c r="J16" s="15">
        <v>0</v>
      </c>
      <c r="K16" s="5"/>
    </row>
    <row r="17" spans="1:11" s="2" customFormat="1" ht="18.75" customHeight="1">
      <c r="A17" s="104"/>
      <c r="B17" s="104"/>
      <c r="C17" s="104"/>
      <c r="D17" s="104"/>
      <c r="E17" s="114"/>
      <c r="F17" s="71" t="s">
        <v>80</v>
      </c>
      <c r="G17" s="71"/>
      <c r="H17" s="15">
        <v>28712.8</v>
      </c>
      <c r="I17" s="15">
        <v>28712.8</v>
      </c>
      <c r="J17" s="15">
        <v>0</v>
      </c>
      <c r="K17" s="5"/>
    </row>
    <row r="18" spans="1:11" s="2" customFormat="1" ht="18.75" customHeight="1">
      <c r="A18" s="104"/>
      <c r="B18" s="84">
        <v>900</v>
      </c>
      <c r="C18" s="84">
        <v>90095</v>
      </c>
      <c r="D18" s="84">
        <v>4300</v>
      </c>
      <c r="E18" s="114"/>
      <c r="F18" s="86" t="s">
        <v>79</v>
      </c>
      <c r="G18" s="71"/>
      <c r="H18" s="15">
        <v>7000</v>
      </c>
      <c r="I18" s="15">
        <v>7000</v>
      </c>
      <c r="J18" s="15">
        <v>0</v>
      </c>
      <c r="K18" s="5"/>
    </row>
    <row r="19" spans="1:11" s="2" customFormat="1" ht="9" customHeight="1">
      <c r="A19" s="18"/>
      <c r="B19" s="19"/>
      <c r="C19" s="19"/>
      <c r="D19" s="19"/>
      <c r="E19" s="20"/>
      <c r="F19" s="21"/>
      <c r="G19" s="21"/>
      <c r="H19" s="22"/>
      <c r="I19" s="22"/>
      <c r="J19" s="23"/>
      <c r="K19" s="5"/>
    </row>
    <row r="20" spans="1:11" s="2" customFormat="1" ht="18.75" customHeight="1">
      <c r="A20" s="68">
        <v>2</v>
      </c>
      <c r="B20" s="68">
        <v>900</v>
      </c>
      <c r="C20" s="68">
        <v>90015</v>
      </c>
      <c r="D20" s="68">
        <v>6050</v>
      </c>
      <c r="E20" s="69" t="s">
        <v>58</v>
      </c>
      <c r="F20" s="72" t="s">
        <v>55</v>
      </c>
      <c r="G20" s="72"/>
      <c r="H20" s="34">
        <v>14665</v>
      </c>
      <c r="I20" s="34">
        <v>0</v>
      </c>
      <c r="J20" s="34">
        <v>14665</v>
      </c>
      <c r="K20" s="5"/>
    </row>
    <row r="21" spans="1:11" s="2" customFormat="1" ht="9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"/>
    </row>
    <row r="22" spans="1:11" s="2" customFormat="1" ht="18.75" customHeight="1">
      <c r="A22" s="84">
        <v>3</v>
      </c>
      <c r="B22" s="84">
        <v>900</v>
      </c>
      <c r="C22" s="84">
        <v>90095</v>
      </c>
      <c r="D22" s="84">
        <v>6050</v>
      </c>
      <c r="E22" s="85" t="s">
        <v>15</v>
      </c>
      <c r="F22" s="88" t="s">
        <v>59</v>
      </c>
      <c r="G22" s="71"/>
      <c r="H22" s="15">
        <v>13484</v>
      </c>
      <c r="I22" s="15">
        <v>0</v>
      </c>
      <c r="J22" s="15">
        <v>13484</v>
      </c>
      <c r="K22" s="5"/>
    </row>
    <row r="23" spans="1:11" s="2" customFormat="1" ht="9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9"/>
      <c r="K23" s="5"/>
    </row>
    <row r="24" spans="1:11" s="2" customFormat="1" ht="18.75" customHeight="1">
      <c r="A24" s="16">
        <v>4</v>
      </c>
      <c r="B24" s="16">
        <v>900</v>
      </c>
      <c r="C24" s="16">
        <v>90015</v>
      </c>
      <c r="D24" s="16">
        <v>6050</v>
      </c>
      <c r="E24" s="24" t="s">
        <v>30</v>
      </c>
      <c r="F24" s="25" t="s">
        <v>41</v>
      </c>
      <c r="G24" s="25"/>
      <c r="H24" s="15">
        <v>35039.51</v>
      </c>
      <c r="I24" s="15">
        <v>0</v>
      </c>
      <c r="J24" s="15">
        <v>35039.51</v>
      </c>
      <c r="K24" s="5"/>
    </row>
    <row r="25" spans="1:11" s="2" customFormat="1" ht="9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9"/>
      <c r="K25" s="5"/>
    </row>
    <row r="26" spans="1:11" s="2" customFormat="1" ht="18.75" customHeight="1">
      <c r="A26" s="104">
        <v>5</v>
      </c>
      <c r="B26" s="70">
        <v>750</v>
      </c>
      <c r="C26" s="70">
        <v>75095</v>
      </c>
      <c r="D26" s="70">
        <v>4300</v>
      </c>
      <c r="E26" s="114" t="s">
        <v>12</v>
      </c>
      <c r="F26" s="25" t="s">
        <v>74</v>
      </c>
      <c r="G26" s="25"/>
      <c r="H26" s="15">
        <v>2000</v>
      </c>
      <c r="I26" s="15">
        <v>2000</v>
      </c>
      <c r="J26" s="15">
        <v>0</v>
      </c>
      <c r="K26" s="5"/>
    </row>
    <row r="27" spans="1:11" s="2" customFormat="1" ht="18.75" customHeight="1">
      <c r="A27" s="104"/>
      <c r="B27" s="90">
        <v>900</v>
      </c>
      <c r="C27" s="83">
        <v>90095</v>
      </c>
      <c r="D27" s="83">
        <v>6050</v>
      </c>
      <c r="E27" s="114"/>
      <c r="F27" s="87" t="s">
        <v>97</v>
      </c>
      <c r="G27" s="71"/>
      <c r="H27" s="27">
        <v>31800</v>
      </c>
      <c r="I27" s="27">
        <v>0</v>
      </c>
      <c r="J27" s="27">
        <v>31800</v>
      </c>
      <c r="K27" s="5"/>
    </row>
    <row r="28" spans="1:11" s="2" customFormat="1" ht="9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9"/>
      <c r="K28" s="5"/>
    </row>
    <row r="29" spans="1:11" s="2" customFormat="1" ht="18.75" customHeight="1">
      <c r="A29" s="52">
        <v>6</v>
      </c>
      <c r="B29" s="50">
        <v>900</v>
      </c>
      <c r="C29" s="50">
        <v>90095</v>
      </c>
      <c r="D29" s="50">
        <v>6050</v>
      </c>
      <c r="E29" s="55" t="s">
        <v>28</v>
      </c>
      <c r="F29" s="53" t="s">
        <v>42</v>
      </c>
      <c r="G29" s="61"/>
      <c r="H29" s="39">
        <v>14813.05</v>
      </c>
      <c r="I29" s="34">
        <v>0</v>
      </c>
      <c r="J29" s="39">
        <v>14813.05</v>
      </c>
      <c r="K29" s="5"/>
    </row>
    <row r="30" spans="1:11" s="2" customFormat="1" ht="9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"/>
    </row>
    <row r="31" spans="1:11" s="2" customFormat="1" ht="18.75" customHeight="1">
      <c r="A31" s="104">
        <v>7</v>
      </c>
      <c r="B31" s="16">
        <v>900</v>
      </c>
      <c r="C31" s="16">
        <v>90095</v>
      </c>
      <c r="D31" s="16">
        <v>6050</v>
      </c>
      <c r="E31" s="145" t="s">
        <v>34</v>
      </c>
      <c r="F31" s="26" t="s">
        <v>43</v>
      </c>
      <c r="G31" s="26"/>
      <c r="H31" s="27">
        <v>9242.2</v>
      </c>
      <c r="I31" s="15">
        <v>0</v>
      </c>
      <c r="J31" s="27">
        <v>9242.2</v>
      </c>
      <c r="K31" s="5"/>
    </row>
    <row r="32" spans="1:11" s="2" customFormat="1" ht="18.75" customHeight="1">
      <c r="A32" s="104"/>
      <c r="B32" s="16">
        <v>921</v>
      </c>
      <c r="C32" s="16">
        <v>92195</v>
      </c>
      <c r="D32" s="16">
        <v>4210</v>
      </c>
      <c r="E32" s="145"/>
      <c r="F32" s="26" t="s">
        <v>40</v>
      </c>
      <c r="G32" s="26"/>
      <c r="H32" s="27">
        <v>2000</v>
      </c>
      <c r="I32" s="15">
        <v>2000</v>
      </c>
      <c r="J32" s="27">
        <v>0</v>
      </c>
      <c r="K32" s="5"/>
    </row>
    <row r="33" spans="1:11" s="2" customFormat="1" ht="18.75" customHeight="1">
      <c r="A33" s="104"/>
      <c r="B33" s="30" t="s">
        <v>38</v>
      </c>
      <c r="C33" s="30" t="s">
        <v>39</v>
      </c>
      <c r="D33" s="16">
        <v>4300</v>
      </c>
      <c r="E33" s="145"/>
      <c r="F33" s="26" t="s">
        <v>84</v>
      </c>
      <c r="G33" s="26"/>
      <c r="H33" s="27">
        <v>8000</v>
      </c>
      <c r="I33" s="15">
        <v>8000</v>
      </c>
      <c r="J33" s="27">
        <v>0</v>
      </c>
      <c r="K33" s="5"/>
    </row>
    <row r="34" spans="1:11" s="2" customFormat="1" ht="9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3"/>
      <c r="K34" s="5"/>
    </row>
    <row r="35" spans="1:11" s="2" customFormat="1" ht="18.75" customHeight="1">
      <c r="A35" s="13">
        <v>8</v>
      </c>
      <c r="B35" s="30" t="s">
        <v>38</v>
      </c>
      <c r="C35" s="30" t="s">
        <v>49</v>
      </c>
      <c r="D35" s="16">
        <v>6050</v>
      </c>
      <c r="E35" s="31" t="s">
        <v>50</v>
      </c>
      <c r="F35" s="26" t="s">
        <v>51</v>
      </c>
      <c r="G35" s="26"/>
      <c r="H35" s="27">
        <v>15403.61</v>
      </c>
      <c r="I35" s="15">
        <v>0</v>
      </c>
      <c r="J35" s="27">
        <v>15403.61</v>
      </c>
      <c r="K35" s="5"/>
    </row>
    <row r="36" spans="1:11" s="2" customFormat="1" ht="9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5"/>
    </row>
    <row r="37" spans="1:11" s="2" customFormat="1" ht="18.75" customHeight="1">
      <c r="A37" s="95">
        <v>9</v>
      </c>
      <c r="B37" s="95">
        <v>900</v>
      </c>
      <c r="C37" s="95">
        <v>90095</v>
      </c>
      <c r="D37" s="95">
        <v>4300</v>
      </c>
      <c r="E37" s="93" t="s">
        <v>14</v>
      </c>
      <c r="F37" s="100" t="s">
        <v>72</v>
      </c>
      <c r="G37" s="94"/>
      <c r="H37" s="39">
        <v>29084.76</v>
      </c>
      <c r="I37" s="39">
        <v>29084.76</v>
      </c>
      <c r="J37" s="39"/>
      <c r="K37" s="5"/>
    </row>
    <row r="38" spans="1:11" s="2" customFormat="1" ht="31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"/>
    </row>
    <row r="39" spans="1:11" s="2" customFormat="1" ht="18.75" customHeight="1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  <c r="I39" s="12">
        <v>9</v>
      </c>
      <c r="J39" s="12">
        <v>10</v>
      </c>
      <c r="K39" s="5"/>
    </row>
    <row r="40" spans="1:11" s="2" customFormat="1" ht="18.75" customHeight="1">
      <c r="A40" s="108">
        <v>10</v>
      </c>
      <c r="B40" s="13">
        <v>600</v>
      </c>
      <c r="C40" s="13">
        <v>60016</v>
      </c>
      <c r="D40" s="13">
        <v>6050</v>
      </c>
      <c r="E40" s="146" t="s">
        <v>20</v>
      </c>
      <c r="F40" s="17" t="s">
        <v>60</v>
      </c>
      <c r="G40" s="58"/>
      <c r="H40" s="15">
        <v>23212.8</v>
      </c>
      <c r="I40" s="15">
        <v>0</v>
      </c>
      <c r="J40" s="15">
        <v>23212.8</v>
      </c>
      <c r="K40" s="5"/>
    </row>
    <row r="41" spans="1:11" s="2" customFormat="1" ht="27.75" customHeight="1">
      <c r="A41" s="109"/>
      <c r="B41" s="13">
        <v>600</v>
      </c>
      <c r="C41" s="13">
        <v>60016</v>
      </c>
      <c r="D41" s="13">
        <v>6050</v>
      </c>
      <c r="E41" s="147"/>
      <c r="F41" s="65" t="s">
        <v>61</v>
      </c>
      <c r="G41" s="32"/>
      <c r="H41" s="27">
        <v>12000</v>
      </c>
      <c r="I41" s="27">
        <v>0</v>
      </c>
      <c r="J41" s="27">
        <v>12000</v>
      </c>
      <c r="K41" s="5"/>
    </row>
    <row r="42" spans="1:11" s="2" customFormat="1" ht="18.75" customHeight="1">
      <c r="A42" s="109"/>
      <c r="B42" s="13">
        <v>900</v>
      </c>
      <c r="C42" s="13">
        <v>90015</v>
      </c>
      <c r="D42" s="16">
        <v>6050</v>
      </c>
      <c r="E42" s="147"/>
      <c r="F42" s="33" t="s">
        <v>62</v>
      </c>
      <c r="G42" s="33"/>
      <c r="H42" s="34">
        <v>12000</v>
      </c>
      <c r="I42" s="34">
        <v>0</v>
      </c>
      <c r="J42" s="34">
        <v>12000</v>
      </c>
      <c r="K42" s="5"/>
    </row>
    <row r="43" spans="1:11" s="2" customFormat="1" ht="18.75" customHeight="1">
      <c r="A43" s="109"/>
      <c r="B43" s="108">
        <v>921</v>
      </c>
      <c r="C43" s="108">
        <v>92195</v>
      </c>
      <c r="D43" s="28">
        <v>4210</v>
      </c>
      <c r="E43" s="147"/>
      <c r="F43" s="105" t="s">
        <v>31</v>
      </c>
      <c r="G43" s="71"/>
      <c r="H43" s="15">
        <v>1000</v>
      </c>
      <c r="I43" s="15">
        <v>1000</v>
      </c>
      <c r="J43" s="15">
        <v>0</v>
      </c>
      <c r="K43" s="5"/>
    </row>
    <row r="44" spans="1:11" s="2" customFormat="1" ht="18.75" customHeight="1">
      <c r="A44" s="110"/>
      <c r="B44" s="110"/>
      <c r="C44" s="110"/>
      <c r="D44" s="16">
        <v>4300</v>
      </c>
      <c r="E44" s="151"/>
      <c r="F44" s="107"/>
      <c r="G44" s="60"/>
      <c r="H44" s="15">
        <v>1000</v>
      </c>
      <c r="I44" s="15">
        <v>1000</v>
      </c>
      <c r="J44" s="15">
        <v>0</v>
      </c>
      <c r="K44" s="5"/>
    </row>
    <row r="45" spans="1:11" s="2" customFormat="1" ht="9" customHeight="1">
      <c r="A45" s="35"/>
      <c r="B45" s="35"/>
      <c r="C45" s="35"/>
      <c r="D45" s="35"/>
      <c r="E45" s="36"/>
      <c r="F45" s="37"/>
      <c r="G45" s="37"/>
      <c r="H45" s="38"/>
      <c r="I45" s="38"/>
      <c r="J45" s="38"/>
      <c r="K45" s="5"/>
    </row>
    <row r="46" spans="1:11" s="2" customFormat="1" ht="18.75" customHeight="1">
      <c r="A46" s="104">
        <v>11</v>
      </c>
      <c r="B46" s="84">
        <v>600</v>
      </c>
      <c r="C46" s="84">
        <v>60016</v>
      </c>
      <c r="D46" s="84">
        <v>4300</v>
      </c>
      <c r="E46" s="145" t="s">
        <v>27</v>
      </c>
      <c r="F46" s="86" t="s">
        <v>82</v>
      </c>
      <c r="G46" s="71"/>
      <c r="H46" s="15">
        <v>10000</v>
      </c>
      <c r="I46" s="15">
        <v>10000</v>
      </c>
      <c r="J46" s="15">
        <v>0</v>
      </c>
      <c r="K46" s="5"/>
    </row>
    <row r="47" spans="1:11" s="2" customFormat="1" ht="18.75" customHeight="1">
      <c r="A47" s="104"/>
      <c r="B47" s="84">
        <v>700</v>
      </c>
      <c r="C47" s="84">
        <v>70005</v>
      </c>
      <c r="D47" s="84">
        <v>4300</v>
      </c>
      <c r="E47" s="145"/>
      <c r="F47" s="86" t="s">
        <v>94</v>
      </c>
      <c r="G47" s="71"/>
      <c r="H47" s="15">
        <v>6000</v>
      </c>
      <c r="I47" s="15">
        <v>6000</v>
      </c>
      <c r="J47" s="15">
        <v>0</v>
      </c>
      <c r="K47" s="5"/>
    </row>
    <row r="48" spans="1:11" s="2" customFormat="1" ht="18.75" customHeight="1">
      <c r="A48" s="104"/>
      <c r="B48" s="70">
        <v>900</v>
      </c>
      <c r="C48" s="70">
        <v>90015</v>
      </c>
      <c r="D48" s="70">
        <v>6050</v>
      </c>
      <c r="E48" s="145"/>
      <c r="F48" s="25" t="s">
        <v>44</v>
      </c>
      <c r="G48" s="25"/>
      <c r="H48" s="27">
        <v>32000</v>
      </c>
      <c r="I48" s="15">
        <v>0</v>
      </c>
      <c r="J48" s="27">
        <v>32000</v>
      </c>
      <c r="K48" s="5"/>
    </row>
    <row r="49" spans="1:11" s="2" customFormat="1" ht="9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5"/>
    </row>
    <row r="50" spans="1:11" s="2" customFormat="1" ht="18.75" customHeight="1">
      <c r="A50" s="104">
        <v>12</v>
      </c>
      <c r="B50" s="104">
        <v>750</v>
      </c>
      <c r="C50" s="104">
        <v>75095</v>
      </c>
      <c r="D50" s="70">
        <v>4210</v>
      </c>
      <c r="E50" s="114" t="s">
        <v>25</v>
      </c>
      <c r="F50" s="25" t="s">
        <v>45</v>
      </c>
      <c r="G50" s="25"/>
      <c r="H50" s="15">
        <v>9200</v>
      </c>
      <c r="I50" s="15">
        <v>9200</v>
      </c>
      <c r="J50" s="15">
        <v>0</v>
      </c>
      <c r="K50" s="5"/>
    </row>
    <row r="51" spans="1:11" s="2" customFormat="1" ht="18.75" customHeight="1">
      <c r="A51" s="104"/>
      <c r="B51" s="104"/>
      <c r="C51" s="104"/>
      <c r="D51" s="84">
        <v>4300</v>
      </c>
      <c r="E51" s="114"/>
      <c r="F51" s="86" t="s">
        <v>95</v>
      </c>
      <c r="G51" s="71"/>
      <c r="H51" s="15">
        <v>7600</v>
      </c>
      <c r="I51" s="15">
        <v>7600</v>
      </c>
      <c r="J51" s="15">
        <v>0</v>
      </c>
      <c r="K51" s="5"/>
    </row>
    <row r="52" spans="1:11" s="2" customFormat="1" ht="18.75" customHeight="1">
      <c r="A52" s="104"/>
      <c r="B52" s="108">
        <v>921</v>
      </c>
      <c r="C52" s="118">
        <v>92195</v>
      </c>
      <c r="D52" s="84">
        <v>4210</v>
      </c>
      <c r="E52" s="114"/>
      <c r="F52" s="25" t="s">
        <v>31</v>
      </c>
      <c r="G52" s="71"/>
      <c r="H52" s="15">
        <v>3400</v>
      </c>
      <c r="I52" s="15">
        <v>3400</v>
      </c>
      <c r="J52" s="15">
        <v>0</v>
      </c>
      <c r="K52" s="5"/>
    </row>
    <row r="53" spans="1:11" s="2" customFormat="1" ht="28.5" customHeight="1">
      <c r="A53" s="104"/>
      <c r="B53" s="110"/>
      <c r="C53" s="119"/>
      <c r="D53" s="84">
        <v>4210</v>
      </c>
      <c r="E53" s="114"/>
      <c r="F53" s="86" t="s">
        <v>96</v>
      </c>
      <c r="G53" s="71"/>
      <c r="H53" s="15">
        <v>2400</v>
      </c>
      <c r="I53" s="15">
        <v>2400</v>
      </c>
      <c r="J53" s="15">
        <v>0</v>
      </c>
      <c r="K53" s="5"/>
    </row>
    <row r="54" spans="1:11" s="2" customFormat="1" ht="9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5"/>
    </row>
    <row r="55" spans="1:11" s="2" customFormat="1" ht="18.75" customHeight="1">
      <c r="A55" s="108">
        <v>13</v>
      </c>
      <c r="B55" s="104">
        <v>750</v>
      </c>
      <c r="C55" s="104">
        <v>75095</v>
      </c>
      <c r="D55" s="104">
        <v>4210</v>
      </c>
      <c r="E55" s="146" t="s">
        <v>17</v>
      </c>
      <c r="F55" s="117" t="s">
        <v>45</v>
      </c>
      <c r="G55" s="91" t="s">
        <v>86</v>
      </c>
      <c r="H55" s="15">
        <v>1200</v>
      </c>
      <c r="I55" s="15">
        <v>1200</v>
      </c>
      <c r="J55" s="15">
        <v>0</v>
      </c>
      <c r="K55" s="11"/>
    </row>
    <row r="56" spans="1:11" s="2" customFormat="1" ht="18.75" customHeight="1">
      <c r="A56" s="109"/>
      <c r="B56" s="104"/>
      <c r="C56" s="104"/>
      <c r="D56" s="104"/>
      <c r="E56" s="147"/>
      <c r="F56" s="117"/>
      <c r="G56" s="91" t="s">
        <v>87</v>
      </c>
      <c r="H56" s="15">
        <v>-1200</v>
      </c>
      <c r="I56" s="15">
        <v>-1200</v>
      </c>
      <c r="J56" s="15">
        <v>0</v>
      </c>
      <c r="K56" s="11"/>
    </row>
    <row r="57" spans="1:11" s="2" customFormat="1" ht="18.75" customHeight="1">
      <c r="A57" s="109"/>
      <c r="B57" s="104"/>
      <c r="C57" s="104"/>
      <c r="D57" s="104"/>
      <c r="E57" s="147"/>
      <c r="F57" s="117"/>
      <c r="G57" s="97" t="s">
        <v>88</v>
      </c>
      <c r="H57" s="99">
        <v>0</v>
      </c>
      <c r="I57" s="99">
        <v>0</v>
      </c>
      <c r="J57" s="99">
        <v>0</v>
      </c>
      <c r="K57" s="11"/>
    </row>
    <row r="58" spans="1:11" s="2" customFormat="1" ht="18.75" customHeight="1">
      <c r="A58" s="109"/>
      <c r="B58" s="104">
        <v>921</v>
      </c>
      <c r="C58" s="104">
        <v>92195</v>
      </c>
      <c r="D58" s="104">
        <v>4170</v>
      </c>
      <c r="E58" s="147"/>
      <c r="F58" s="105" t="s">
        <v>31</v>
      </c>
      <c r="G58" s="91" t="s">
        <v>86</v>
      </c>
      <c r="H58" s="15">
        <v>1400</v>
      </c>
      <c r="I58" s="15">
        <v>1400</v>
      </c>
      <c r="J58" s="15">
        <v>0</v>
      </c>
      <c r="K58" s="5"/>
    </row>
    <row r="59" spans="1:11" s="2" customFormat="1" ht="18.75" customHeight="1">
      <c r="A59" s="109"/>
      <c r="B59" s="104"/>
      <c r="C59" s="104"/>
      <c r="D59" s="104"/>
      <c r="E59" s="147"/>
      <c r="F59" s="106"/>
      <c r="G59" s="91" t="s">
        <v>87</v>
      </c>
      <c r="H59" s="15">
        <v>-1400</v>
      </c>
      <c r="I59" s="15">
        <v>-1400</v>
      </c>
      <c r="J59" s="15">
        <v>0</v>
      </c>
      <c r="K59" s="5"/>
    </row>
    <row r="60" spans="1:11" s="2" customFormat="1" ht="18.75" customHeight="1">
      <c r="A60" s="109"/>
      <c r="B60" s="104"/>
      <c r="C60" s="104"/>
      <c r="D60" s="104"/>
      <c r="E60" s="147"/>
      <c r="F60" s="106"/>
      <c r="G60" s="97" t="s">
        <v>88</v>
      </c>
      <c r="H60" s="99">
        <v>0</v>
      </c>
      <c r="I60" s="99">
        <v>0</v>
      </c>
      <c r="J60" s="99">
        <v>0</v>
      </c>
      <c r="K60" s="5"/>
    </row>
    <row r="61" spans="1:11" s="2" customFormat="1" ht="18.75" customHeight="1">
      <c r="A61" s="109"/>
      <c r="B61" s="104"/>
      <c r="C61" s="104"/>
      <c r="D61" s="104">
        <v>4210</v>
      </c>
      <c r="E61" s="147"/>
      <c r="F61" s="106"/>
      <c r="G61" s="91" t="s">
        <v>86</v>
      </c>
      <c r="H61" s="15">
        <v>1000</v>
      </c>
      <c r="I61" s="15">
        <v>1000</v>
      </c>
      <c r="J61" s="15">
        <v>0</v>
      </c>
      <c r="K61" s="5"/>
    </row>
    <row r="62" spans="1:11" s="2" customFormat="1" ht="18.75" customHeight="1">
      <c r="A62" s="109"/>
      <c r="B62" s="104"/>
      <c r="C62" s="104"/>
      <c r="D62" s="104"/>
      <c r="E62" s="147"/>
      <c r="F62" s="106"/>
      <c r="G62" s="91" t="s">
        <v>87</v>
      </c>
      <c r="H62" s="15">
        <v>-1000</v>
      </c>
      <c r="I62" s="15">
        <v>-1000</v>
      </c>
      <c r="J62" s="15">
        <v>0</v>
      </c>
      <c r="K62" s="5"/>
    </row>
    <row r="63" spans="1:11" s="2" customFormat="1" ht="18.75" customHeight="1">
      <c r="A63" s="109"/>
      <c r="B63" s="104"/>
      <c r="C63" s="104"/>
      <c r="D63" s="104"/>
      <c r="E63" s="147"/>
      <c r="F63" s="106"/>
      <c r="G63" s="97" t="s">
        <v>88</v>
      </c>
      <c r="H63" s="101">
        <v>0</v>
      </c>
      <c r="I63" s="101">
        <v>0</v>
      </c>
      <c r="J63" s="101">
        <v>0</v>
      </c>
      <c r="K63" s="5"/>
    </row>
    <row r="64" spans="1:11" s="2" customFormat="1" ht="18.75" customHeight="1">
      <c r="A64" s="109"/>
      <c r="B64" s="104"/>
      <c r="C64" s="104"/>
      <c r="D64" s="104">
        <v>4300</v>
      </c>
      <c r="E64" s="147"/>
      <c r="F64" s="106"/>
      <c r="G64" s="91" t="s">
        <v>86</v>
      </c>
      <c r="H64" s="15">
        <v>5100</v>
      </c>
      <c r="I64" s="15">
        <v>5100</v>
      </c>
      <c r="J64" s="15">
        <v>0</v>
      </c>
      <c r="K64" s="5"/>
    </row>
    <row r="65" spans="1:11" s="2" customFormat="1" ht="18.75" customHeight="1">
      <c r="A65" s="109"/>
      <c r="B65" s="104"/>
      <c r="C65" s="104"/>
      <c r="D65" s="104"/>
      <c r="E65" s="147"/>
      <c r="F65" s="106"/>
      <c r="G65" s="91" t="s">
        <v>87</v>
      </c>
      <c r="H65" s="15">
        <v>-5100</v>
      </c>
      <c r="I65" s="15">
        <v>-5100</v>
      </c>
      <c r="J65" s="15">
        <v>0</v>
      </c>
      <c r="K65" s="5"/>
    </row>
    <row r="66" spans="1:11" s="2" customFormat="1" ht="18.75" customHeight="1">
      <c r="A66" s="109"/>
      <c r="B66" s="104"/>
      <c r="C66" s="104"/>
      <c r="D66" s="104"/>
      <c r="E66" s="147"/>
      <c r="F66" s="107"/>
      <c r="G66" s="97" t="s">
        <v>88</v>
      </c>
      <c r="H66" s="99">
        <v>0</v>
      </c>
      <c r="I66" s="99">
        <v>0</v>
      </c>
      <c r="J66" s="99">
        <v>0</v>
      </c>
      <c r="K66" s="5"/>
    </row>
    <row r="67" spans="1:11" s="2" customFormat="1" ht="32.25" customHeight="1">
      <c r="A67" s="110"/>
      <c r="B67" s="95">
        <v>900</v>
      </c>
      <c r="C67" s="95">
        <v>90015</v>
      </c>
      <c r="D67" s="95">
        <v>6050</v>
      </c>
      <c r="E67" s="151"/>
      <c r="F67" s="33" t="s">
        <v>63</v>
      </c>
      <c r="G67" s="33"/>
      <c r="H67" s="34">
        <v>10000</v>
      </c>
      <c r="I67" s="34">
        <v>0</v>
      </c>
      <c r="J67" s="34">
        <v>10000</v>
      </c>
      <c r="K67" s="5"/>
    </row>
    <row r="68" spans="1:11" s="2" customFormat="1" ht="18.75" customHeight="1">
      <c r="A68" s="102"/>
      <c r="B68" s="96"/>
      <c r="C68" s="96"/>
      <c r="D68" s="96"/>
      <c r="E68" s="103"/>
      <c r="F68" s="37"/>
      <c r="G68" s="37"/>
      <c r="H68" s="38"/>
      <c r="I68" s="38"/>
      <c r="J68" s="38"/>
      <c r="K68" s="5"/>
    </row>
    <row r="69" spans="1:11" s="2" customFormat="1" ht="18.75" customHeight="1">
      <c r="A69" s="12">
        <v>1</v>
      </c>
      <c r="B69" s="12">
        <v>2</v>
      </c>
      <c r="C69" s="12">
        <v>3</v>
      </c>
      <c r="D69" s="12">
        <v>4</v>
      </c>
      <c r="E69" s="12">
        <v>5</v>
      </c>
      <c r="F69" s="12">
        <v>6</v>
      </c>
      <c r="G69" s="12">
        <v>7</v>
      </c>
      <c r="H69" s="12">
        <v>8</v>
      </c>
      <c r="I69" s="12">
        <v>9</v>
      </c>
      <c r="J69" s="12">
        <v>10</v>
      </c>
      <c r="K69" s="5"/>
    </row>
    <row r="70" spans="1:11" s="2" customFormat="1" ht="18.75" customHeight="1">
      <c r="A70" s="108">
        <v>13</v>
      </c>
      <c r="B70" s="108">
        <v>900</v>
      </c>
      <c r="C70" s="108">
        <v>90095</v>
      </c>
      <c r="D70" s="108">
        <v>4300</v>
      </c>
      <c r="E70" s="146" t="s">
        <v>17</v>
      </c>
      <c r="F70" s="111" t="s">
        <v>101</v>
      </c>
      <c r="G70" s="91" t="s">
        <v>86</v>
      </c>
      <c r="H70" s="27">
        <v>0</v>
      </c>
      <c r="I70" s="27">
        <v>0</v>
      </c>
      <c r="J70" s="27">
        <v>0</v>
      </c>
      <c r="K70" s="5"/>
    </row>
    <row r="71" spans="1:11" s="2" customFormat="1" ht="18.75" customHeight="1">
      <c r="A71" s="109"/>
      <c r="B71" s="109"/>
      <c r="C71" s="109"/>
      <c r="D71" s="109"/>
      <c r="E71" s="147"/>
      <c r="F71" s="112"/>
      <c r="G71" s="91" t="s">
        <v>87</v>
      </c>
      <c r="H71" s="27">
        <v>8700</v>
      </c>
      <c r="I71" s="27">
        <v>8700</v>
      </c>
      <c r="J71" s="27">
        <v>0</v>
      </c>
      <c r="K71" s="5"/>
    </row>
    <row r="72" spans="1:11" s="2" customFormat="1" ht="18.75" customHeight="1">
      <c r="A72" s="110"/>
      <c r="B72" s="110"/>
      <c r="C72" s="110"/>
      <c r="D72" s="110"/>
      <c r="E72" s="151"/>
      <c r="F72" s="113"/>
      <c r="G72" s="97" t="s">
        <v>88</v>
      </c>
      <c r="H72" s="101">
        <v>8700</v>
      </c>
      <c r="I72" s="101">
        <v>8700</v>
      </c>
      <c r="J72" s="101">
        <v>0</v>
      </c>
      <c r="K72" s="5"/>
    </row>
    <row r="73" spans="1:11" s="2" customFormat="1" ht="9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5"/>
    </row>
    <row r="74" spans="1:11" s="2" customFormat="1" ht="18.75" customHeight="1">
      <c r="A74" s="104">
        <v>14</v>
      </c>
      <c r="B74" s="108">
        <v>900</v>
      </c>
      <c r="C74" s="108">
        <v>90095</v>
      </c>
      <c r="D74" s="75">
        <v>6050</v>
      </c>
      <c r="E74" s="114" t="s">
        <v>46</v>
      </c>
      <c r="F74" s="76" t="s">
        <v>77</v>
      </c>
      <c r="G74" s="76"/>
      <c r="H74" s="15">
        <v>12444.95</v>
      </c>
      <c r="I74" s="15">
        <v>0</v>
      </c>
      <c r="J74" s="15">
        <v>12444.95</v>
      </c>
      <c r="K74" s="5"/>
    </row>
    <row r="75" spans="1:11" s="2" customFormat="1" ht="18.75" customHeight="1">
      <c r="A75" s="104"/>
      <c r="B75" s="109"/>
      <c r="C75" s="109"/>
      <c r="D75" s="84">
        <v>4300</v>
      </c>
      <c r="E75" s="114"/>
      <c r="F75" s="86" t="s">
        <v>90</v>
      </c>
      <c r="G75" s="76"/>
      <c r="H75" s="15">
        <v>3500</v>
      </c>
      <c r="I75" s="15">
        <v>3500</v>
      </c>
      <c r="J75" s="15">
        <v>0</v>
      </c>
      <c r="K75" s="5"/>
    </row>
    <row r="76" spans="1:11" s="2" customFormat="1" ht="9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5"/>
    </row>
    <row r="77" spans="1:11" s="2" customFormat="1" ht="27" customHeight="1">
      <c r="A77" s="13">
        <v>15</v>
      </c>
      <c r="B77" s="13">
        <v>900</v>
      </c>
      <c r="C77" s="13">
        <v>90095</v>
      </c>
      <c r="D77" s="13">
        <v>6050</v>
      </c>
      <c r="E77" s="31" t="s">
        <v>29</v>
      </c>
      <c r="F77" s="14" t="s">
        <v>56</v>
      </c>
      <c r="G77" s="61"/>
      <c r="H77" s="27">
        <v>28100.51</v>
      </c>
      <c r="I77" s="15">
        <v>0</v>
      </c>
      <c r="J77" s="27">
        <v>28100.51</v>
      </c>
      <c r="K77" s="5"/>
    </row>
    <row r="78" spans="1:11" s="2" customFormat="1" ht="9" customHeight="1">
      <c r="A78" s="138"/>
      <c r="B78" s="139"/>
      <c r="C78" s="139"/>
      <c r="D78" s="139"/>
      <c r="E78" s="139"/>
      <c r="F78" s="139"/>
      <c r="G78" s="139"/>
      <c r="H78" s="139"/>
      <c r="I78" s="139"/>
      <c r="J78" s="140"/>
      <c r="K78" s="5"/>
    </row>
    <row r="79" spans="1:11" s="2" customFormat="1" ht="18.75" customHeight="1">
      <c r="A79" s="104">
        <v>16</v>
      </c>
      <c r="B79" s="104">
        <v>700</v>
      </c>
      <c r="C79" s="104">
        <v>70005</v>
      </c>
      <c r="D79" s="104">
        <v>4300</v>
      </c>
      <c r="E79" s="114" t="s">
        <v>76</v>
      </c>
      <c r="F79" s="115" t="s">
        <v>92</v>
      </c>
      <c r="G79" s="91" t="s">
        <v>86</v>
      </c>
      <c r="H79" s="27">
        <v>1050</v>
      </c>
      <c r="I79" s="27">
        <v>1050</v>
      </c>
      <c r="J79" s="27">
        <v>0</v>
      </c>
      <c r="K79" s="5"/>
    </row>
    <row r="80" spans="1:11" s="2" customFormat="1" ht="18.75" customHeight="1">
      <c r="A80" s="104"/>
      <c r="B80" s="104"/>
      <c r="C80" s="104"/>
      <c r="D80" s="104"/>
      <c r="E80" s="114"/>
      <c r="F80" s="115"/>
      <c r="G80" s="91" t="s">
        <v>87</v>
      </c>
      <c r="H80" s="27">
        <v>242</v>
      </c>
      <c r="I80" s="27">
        <v>242</v>
      </c>
      <c r="J80" s="27">
        <v>0</v>
      </c>
      <c r="K80" s="5"/>
    </row>
    <row r="81" spans="1:11" s="2" customFormat="1" ht="18.75" customHeight="1">
      <c r="A81" s="104"/>
      <c r="B81" s="104"/>
      <c r="C81" s="104"/>
      <c r="D81" s="104"/>
      <c r="E81" s="114"/>
      <c r="F81" s="115"/>
      <c r="G81" s="97" t="s">
        <v>88</v>
      </c>
      <c r="H81" s="101">
        <f>SUM(H79+H80)</f>
        <v>1292</v>
      </c>
      <c r="I81" s="101">
        <f>SUM(I79+I80)</f>
        <v>1292</v>
      </c>
      <c r="J81" s="101">
        <v>0</v>
      </c>
      <c r="K81" s="5"/>
    </row>
    <row r="82" spans="1:11" s="2" customFormat="1" ht="18.75" customHeight="1">
      <c r="A82" s="104"/>
      <c r="B82" s="104">
        <v>900</v>
      </c>
      <c r="C82" s="104">
        <v>90095</v>
      </c>
      <c r="D82" s="104">
        <v>4300</v>
      </c>
      <c r="E82" s="114"/>
      <c r="F82" s="115" t="s">
        <v>91</v>
      </c>
      <c r="G82" s="91" t="s">
        <v>86</v>
      </c>
      <c r="H82" s="27">
        <v>18782.76</v>
      </c>
      <c r="I82" s="27">
        <v>18782.76</v>
      </c>
      <c r="J82" s="27">
        <v>0</v>
      </c>
      <c r="K82" s="5"/>
    </row>
    <row r="83" spans="1:11" s="2" customFormat="1" ht="18.75" customHeight="1">
      <c r="A83" s="104"/>
      <c r="B83" s="104"/>
      <c r="C83" s="104"/>
      <c r="D83" s="104"/>
      <c r="E83" s="114"/>
      <c r="F83" s="115"/>
      <c r="G83" s="91" t="s">
        <v>87</v>
      </c>
      <c r="H83" s="27">
        <v>-242</v>
      </c>
      <c r="I83" s="27">
        <v>-242</v>
      </c>
      <c r="J83" s="27">
        <v>0</v>
      </c>
      <c r="K83" s="5"/>
    </row>
    <row r="84" spans="1:11" s="2" customFormat="1" ht="18.75" customHeight="1">
      <c r="A84" s="104"/>
      <c r="B84" s="104"/>
      <c r="C84" s="104"/>
      <c r="D84" s="104"/>
      <c r="E84" s="114"/>
      <c r="F84" s="115"/>
      <c r="G84" s="97" t="s">
        <v>88</v>
      </c>
      <c r="H84" s="101">
        <f>SUM(H82+H83)</f>
        <v>18540.76</v>
      </c>
      <c r="I84" s="101">
        <f>SUM(I82+I83)</f>
        <v>18540.76</v>
      </c>
      <c r="J84" s="101">
        <v>0</v>
      </c>
      <c r="K84" s="5"/>
    </row>
    <row r="85" spans="1:11" s="2" customFormat="1" ht="9" customHeight="1">
      <c r="A85" s="40"/>
      <c r="B85" s="41"/>
      <c r="C85" s="41"/>
      <c r="D85" s="41"/>
      <c r="E85" s="41"/>
      <c r="F85" s="41"/>
      <c r="G85" s="59"/>
      <c r="H85" s="41"/>
      <c r="I85" s="41"/>
      <c r="J85" s="42"/>
      <c r="K85" s="5"/>
    </row>
    <row r="86" spans="1:11" s="2" customFormat="1" ht="18.75" customHeight="1">
      <c r="A86" s="84">
        <v>17</v>
      </c>
      <c r="B86" s="89" t="s">
        <v>38</v>
      </c>
      <c r="C86" s="89" t="s">
        <v>39</v>
      </c>
      <c r="D86" s="83">
        <v>6050</v>
      </c>
      <c r="E86" s="85" t="s">
        <v>16</v>
      </c>
      <c r="F86" s="82" t="s">
        <v>53</v>
      </c>
      <c r="G86" s="71"/>
      <c r="H86" s="15">
        <v>28887.91</v>
      </c>
      <c r="I86" s="15">
        <v>0</v>
      </c>
      <c r="J86" s="15">
        <v>28887.91</v>
      </c>
      <c r="K86" s="5"/>
    </row>
    <row r="87" spans="1:11" s="2" customFormat="1" ht="9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5"/>
    </row>
    <row r="88" spans="1:11" s="2" customFormat="1" ht="18.75" customHeight="1">
      <c r="A88" s="104">
        <v>18</v>
      </c>
      <c r="B88" s="104">
        <v>750</v>
      </c>
      <c r="C88" s="116">
        <v>75095</v>
      </c>
      <c r="D88" s="104">
        <v>4170</v>
      </c>
      <c r="E88" s="114" t="s">
        <v>19</v>
      </c>
      <c r="F88" s="117" t="s">
        <v>98</v>
      </c>
      <c r="G88" s="91" t="s">
        <v>86</v>
      </c>
      <c r="H88" s="27">
        <v>0</v>
      </c>
      <c r="I88" s="27">
        <v>0</v>
      </c>
      <c r="J88" s="27">
        <v>0</v>
      </c>
      <c r="K88" s="5"/>
    </row>
    <row r="89" spans="1:11" s="2" customFormat="1" ht="18.75" customHeight="1">
      <c r="A89" s="104"/>
      <c r="B89" s="104"/>
      <c r="C89" s="116"/>
      <c r="D89" s="104"/>
      <c r="E89" s="114"/>
      <c r="F89" s="117"/>
      <c r="G89" s="91" t="s">
        <v>87</v>
      </c>
      <c r="H89" s="27">
        <v>10400</v>
      </c>
      <c r="I89" s="27">
        <v>10400</v>
      </c>
      <c r="J89" s="27">
        <v>0</v>
      </c>
      <c r="K89" s="5"/>
    </row>
    <row r="90" spans="1:11" s="2" customFormat="1" ht="18.75" customHeight="1">
      <c r="A90" s="104"/>
      <c r="B90" s="104"/>
      <c r="C90" s="116"/>
      <c r="D90" s="104"/>
      <c r="E90" s="114"/>
      <c r="F90" s="117"/>
      <c r="G90" s="97" t="s">
        <v>88</v>
      </c>
      <c r="H90" s="98">
        <v>10400</v>
      </c>
      <c r="I90" s="98">
        <v>10400</v>
      </c>
      <c r="J90" s="98">
        <v>0</v>
      </c>
      <c r="K90" s="5"/>
    </row>
    <row r="91" spans="1:11" s="2" customFormat="1" ht="18.75" customHeight="1">
      <c r="A91" s="104"/>
      <c r="B91" s="104"/>
      <c r="C91" s="116"/>
      <c r="D91" s="104">
        <v>4300</v>
      </c>
      <c r="E91" s="114"/>
      <c r="F91" s="117"/>
      <c r="G91" s="91" t="s">
        <v>86</v>
      </c>
      <c r="H91" s="15">
        <v>10400</v>
      </c>
      <c r="I91" s="15">
        <v>10400</v>
      </c>
      <c r="J91" s="15">
        <v>0</v>
      </c>
      <c r="K91" s="5"/>
    </row>
    <row r="92" spans="1:11" s="2" customFormat="1" ht="18.75" customHeight="1">
      <c r="A92" s="104"/>
      <c r="B92" s="104"/>
      <c r="C92" s="116"/>
      <c r="D92" s="104"/>
      <c r="E92" s="114"/>
      <c r="F92" s="117"/>
      <c r="G92" s="91" t="s">
        <v>87</v>
      </c>
      <c r="H92" s="15">
        <v>-10400</v>
      </c>
      <c r="I92" s="15">
        <v>-10400</v>
      </c>
      <c r="J92" s="15">
        <v>0</v>
      </c>
      <c r="K92" s="5"/>
    </row>
    <row r="93" spans="1:11" s="2" customFormat="1" ht="18.75" customHeight="1">
      <c r="A93" s="104"/>
      <c r="B93" s="104"/>
      <c r="C93" s="116"/>
      <c r="D93" s="104"/>
      <c r="E93" s="114"/>
      <c r="F93" s="117"/>
      <c r="G93" s="97" t="s">
        <v>88</v>
      </c>
      <c r="H93" s="99">
        <v>0</v>
      </c>
      <c r="I93" s="99">
        <v>0</v>
      </c>
      <c r="J93" s="99">
        <v>0</v>
      </c>
      <c r="K93" s="5"/>
    </row>
    <row r="94" spans="1:11" s="2" customFormat="1" ht="18.75" customHeight="1">
      <c r="A94" s="104"/>
      <c r="B94" s="104">
        <v>900</v>
      </c>
      <c r="C94" s="116">
        <v>90095</v>
      </c>
      <c r="D94" s="92">
        <v>4210</v>
      </c>
      <c r="E94" s="114"/>
      <c r="F94" s="117" t="s">
        <v>90</v>
      </c>
      <c r="G94" s="91"/>
      <c r="H94" s="15">
        <v>1699</v>
      </c>
      <c r="I94" s="15">
        <v>1699</v>
      </c>
      <c r="J94" s="15">
        <v>0</v>
      </c>
      <c r="K94" s="5"/>
    </row>
    <row r="95" spans="1:11" s="2" customFormat="1" ht="18.75" customHeight="1">
      <c r="A95" s="104"/>
      <c r="B95" s="104"/>
      <c r="C95" s="116"/>
      <c r="D95" s="92">
        <v>4300</v>
      </c>
      <c r="E95" s="114"/>
      <c r="F95" s="117"/>
      <c r="G95" s="91"/>
      <c r="H95" s="15">
        <v>1680.58</v>
      </c>
      <c r="I95" s="15">
        <v>1680.58</v>
      </c>
      <c r="J95" s="15">
        <v>0</v>
      </c>
      <c r="K95" s="5"/>
    </row>
    <row r="96" spans="1:11" s="2" customFormat="1" ht="9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5"/>
    </row>
    <row r="97" spans="1:11" s="2" customFormat="1" ht="18.75" customHeight="1">
      <c r="A97" s="108">
        <v>19</v>
      </c>
      <c r="B97" s="108">
        <v>921</v>
      </c>
      <c r="C97" s="108">
        <v>92195</v>
      </c>
      <c r="D97" s="13">
        <v>4210</v>
      </c>
      <c r="E97" s="146" t="s">
        <v>26</v>
      </c>
      <c r="F97" s="105" t="s">
        <v>31</v>
      </c>
      <c r="G97" s="71"/>
      <c r="H97" s="15">
        <v>2500</v>
      </c>
      <c r="I97" s="15">
        <v>2500</v>
      </c>
      <c r="J97" s="15">
        <v>0</v>
      </c>
      <c r="K97" s="5"/>
    </row>
    <row r="98" spans="1:11" s="2" customFormat="1" ht="18.75" customHeight="1">
      <c r="A98" s="109"/>
      <c r="B98" s="109"/>
      <c r="C98" s="109"/>
      <c r="D98" s="16">
        <v>4300</v>
      </c>
      <c r="E98" s="147"/>
      <c r="F98" s="106"/>
      <c r="G98" s="71"/>
      <c r="H98" s="15">
        <v>5000</v>
      </c>
      <c r="I98" s="15">
        <v>5000</v>
      </c>
      <c r="J98" s="15">
        <v>0</v>
      </c>
      <c r="K98" s="5"/>
    </row>
    <row r="99" spans="1:11" s="2" customFormat="1" ht="18.75" customHeight="1">
      <c r="A99" s="109"/>
      <c r="B99" s="108">
        <v>926</v>
      </c>
      <c r="C99" s="108">
        <v>92695</v>
      </c>
      <c r="D99" s="16">
        <v>4210</v>
      </c>
      <c r="E99" s="147"/>
      <c r="F99" s="14" t="s">
        <v>22</v>
      </c>
      <c r="G99" s="61"/>
      <c r="H99" s="15">
        <v>2500</v>
      </c>
      <c r="I99" s="15">
        <v>2500</v>
      </c>
      <c r="J99" s="15">
        <v>0</v>
      </c>
      <c r="K99" s="5"/>
    </row>
    <row r="100" spans="1:11" s="2" customFormat="1" ht="18.75" customHeight="1">
      <c r="A100" s="109"/>
      <c r="B100" s="109"/>
      <c r="C100" s="109"/>
      <c r="D100" s="13">
        <v>6050</v>
      </c>
      <c r="E100" s="147"/>
      <c r="F100" s="14" t="s">
        <v>52</v>
      </c>
      <c r="G100" s="61"/>
      <c r="H100" s="15">
        <v>10364.3</v>
      </c>
      <c r="I100" s="15">
        <v>0</v>
      </c>
      <c r="J100" s="15">
        <v>10364.3</v>
      </c>
      <c r="K100" s="5"/>
    </row>
    <row r="101" spans="1:11" s="2" customFormat="1" ht="18.75" customHeight="1">
      <c r="A101" s="110"/>
      <c r="B101" s="13">
        <v>900</v>
      </c>
      <c r="C101" s="13">
        <v>90015</v>
      </c>
      <c r="D101" s="13">
        <v>6050</v>
      </c>
      <c r="E101" s="148"/>
      <c r="F101" s="14" t="s">
        <v>67</v>
      </c>
      <c r="G101" s="61"/>
      <c r="H101" s="15">
        <v>10000</v>
      </c>
      <c r="I101" s="15">
        <v>0</v>
      </c>
      <c r="J101" s="15">
        <v>10000</v>
      </c>
      <c r="K101" s="5"/>
    </row>
    <row r="102" spans="1:11" s="2" customFormat="1" ht="18.75" customHeight="1">
      <c r="A102" s="12">
        <v>1</v>
      </c>
      <c r="B102" s="12">
        <v>2</v>
      </c>
      <c r="C102" s="12">
        <v>3</v>
      </c>
      <c r="D102" s="12">
        <v>4</v>
      </c>
      <c r="E102" s="12">
        <v>5</v>
      </c>
      <c r="F102" s="12">
        <v>6</v>
      </c>
      <c r="G102" s="12">
        <v>7</v>
      </c>
      <c r="H102" s="12">
        <v>8</v>
      </c>
      <c r="I102" s="12">
        <v>9</v>
      </c>
      <c r="J102" s="12">
        <v>10</v>
      </c>
      <c r="K102" s="5"/>
    </row>
    <row r="103" spans="1:11" s="2" customFormat="1" ht="18.75" customHeight="1">
      <c r="A103" s="108">
        <v>20</v>
      </c>
      <c r="B103" s="66">
        <v>900</v>
      </c>
      <c r="C103" s="66">
        <v>90095</v>
      </c>
      <c r="D103" s="66">
        <v>6050</v>
      </c>
      <c r="E103" s="146" t="s">
        <v>24</v>
      </c>
      <c r="F103" s="25" t="s">
        <v>48</v>
      </c>
      <c r="G103" s="25"/>
      <c r="H103" s="15">
        <v>22500</v>
      </c>
      <c r="I103" s="15">
        <v>0</v>
      </c>
      <c r="J103" s="15">
        <v>22500</v>
      </c>
      <c r="K103" s="5"/>
    </row>
    <row r="104" spans="1:11" s="2" customFormat="1" ht="18.75" customHeight="1">
      <c r="A104" s="109"/>
      <c r="B104" s="66">
        <v>900</v>
      </c>
      <c r="C104" s="66">
        <v>90015</v>
      </c>
      <c r="D104" s="66">
        <v>6050</v>
      </c>
      <c r="E104" s="147"/>
      <c r="F104" s="25" t="s">
        <v>64</v>
      </c>
      <c r="G104" s="25"/>
      <c r="H104" s="15">
        <v>17726.56</v>
      </c>
      <c r="I104" s="15">
        <v>0</v>
      </c>
      <c r="J104" s="15">
        <v>17726.56</v>
      </c>
      <c r="K104" s="5"/>
    </row>
    <row r="105" spans="1:11" s="2" customFormat="1" ht="18.75" customHeight="1">
      <c r="A105" s="109"/>
      <c r="B105" s="83">
        <v>926</v>
      </c>
      <c r="C105" s="90">
        <v>92695</v>
      </c>
      <c r="D105" s="83">
        <v>4170</v>
      </c>
      <c r="E105" s="147"/>
      <c r="F105" s="82" t="s">
        <v>73</v>
      </c>
      <c r="G105" s="67"/>
      <c r="H105" s="15">
        <v>5000</v>
      </c>
      <c r="I105" s="15">
        <v>5000</v>
      </c>
      <c r="J105" s="15">
        <v>0</v>
      </c>
      <c r="K105" s="5"/>
    </row>
    <row r="106" spans="1:11" s="2" customFormat="1" ht="9" customHeight="1">
      <c r="A106" s="138"/>
      <c r="B106" s="139"/>
      <c r="C106" s="139"/>
      <c r="D106" s="139"/>
      <c r="E106" s="139"/>
      <c r="F106" s="139"/>
      <c r="G106" s="139"/>
      <c r="H106" s="139"/>
      <c r="I106" s="139"/>
      <c r="J106" s="140"/>
      <c r="K106" s="5"/>
    </row>
    <row r="107" spans="1:11" s="2" customFormat="1" ht="18.75" customHeight="1">
      <c r="A107" s="104">
        <v>21</v>
      </c>
      <c r="B107" s="108">
        <v>921</v>
      </c>
      <c r="C107" s="108">
        <v>92195</v>
      </c>
      <c r="D107" s="16">
        <v>4170</v>
      </c>
      <c r="E107" s="114" t="s">
        <v>21</v>
      </c>
      <c r="F107" s="117" t="s">
        <v>31</v>
      </c>
      <c r="G107" s="58"/>
      <c r="H107" s="27">
        <v>1500</v>
      </c>
      <c r="I107" s="27">
        <v>1500</v>
      </c>
      <c r="J107" s="27">
        <v>0</v>
      </c>
      <c r="K107" s="5"/>
    </row>
    <row r="108" spans="1:11" s="2" customFormat="1" ht="18.75" customHeight="1">
      <c r="A108" s="104"/>
      <c r="B108" s="110"/>
      <c r="C108" s="110"/>
      <c r="D108" s="16">
        <v>4210</v>
      </c>
      <c r="E108" s="114"/>
      <c r="F108" s="117"/>
      <c r="G108" s="58"/>
      <c r="H108" s="27">
        <v>5500</v>
      </c>
      <c r="I108" s="27">
        <v>5500</v>
      </c>
      <c r="J108" s="27">
        <v>0</v>
      </c>
      <c r="K108" s="5"/>
    </row>
    <row r="109" spans="1:11" s="2" customFormat="1" ht="18.75" customHeight="1">
      <c r="A109" s="104"/>
      <c r="B109" s="28">
        <v>900</v>
      </c>
      <c r="C109" s="28">
        <v>90004</v>
      </c>
      <c r="D109" s="16">
        <v>4300</v>
      </c>
      <c r="E109" s="114"/>
      <c r="F109" s="54" t="s">
        <v>81</v>
      </c>
      <c r="G109" s="58"/>
      <c r="H109" s="27">
        <v>800</v>
      </c>
      <c r="I109" s="27">
        <v>800</v>
      </c>
      <c r="J109" s="27">
        <v>0</v>
      </c>
      <c r="K109" s="5"/>
    </row>
    <row r="110" spans="1:11" s="2" customFormat="1" ht="18.75" customHeight="1">
      <c r="A110" s="108"/>
      <c r="B110" s="77">
        <v>900</v>
      </c>
      <c r="C110" s="77">
        <v>90095</v>
      </c>
      <c r="D110" s="77">
        <v>6050</v>
      </c>
      <c r="E110" s="146"/>
      <c r="F110" s="33" t="s">
        <v>54</v>
      </c>
      <c r="G110" s="33"/>
      <c r="H110" s="39">
        <v>10507.16</v>
      </c>
      <c r="I110" s="39">
        <v>0</v>
      </c>
      <c r="J110" s="39">
        <v>10507.16</v>
      </c>
      <c r="K110" s="5"/>
    </row>
    <row r="111" spans="1:11" s="2" customFormat="1" ht="9" customHeight="1">
      <c r="A111" s="78"/>
      <c r="B111" s="78"/>
      <c r="C111" s="78"/>
      <c r="D111" s="78"/>
      <c r="E111" s="36"/>
      <c r="F111" s="80"/>
      <c r="G111" s="80"/>
      <c r="H111" s="81"/>
      <c r="I111" s="81"/>
      <c r="J111" s="81"/>
      <c r="K111" s="5"/>
    </row>
    <row r="112" spans="1:11" s="2" customFormat="1" ht="18.75" customHeight="1">
      <c r="A112" s="50">
        <v>22</v>
      </c>
      <c r="B112" s="50">
        <v>600</v>
      </c>
      <c r="C112" s="50">
        <v>60016</v>
      </c>
      <c r="D112" s="50">
        <v>4300</v>
      </c>
      <c r="E112" s="51" t="s">
        <v>75</v>
      </c>
      <c r="F112" s="33" t="s">
        <v>83</v>
      </c>
      <c r="G112" s="33"/>
      <c r="H112" s="39">
        <v>12401.63</v>
      </c>
      <c r="I112" s="39">
        <v>12401.63</v>
      </c>
      <c r="J112" s="39">
        <v>0</v>
      </c>
      <c r="K112" s="5"/>
    </row>
    <row r="113" spans="1:11" s="2" customFormat="1" ht="9" customHeight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5"/>
    </row>
    <row r="114" spans="1:11" s="2" customFormat="1" ht="18.75" customHeight="1">
      <c r="A114" s="104">
        <v>23</v>
      </c>
      <c r="B114" s="84">
        <v>926</v>
      </c>
      <c r="C114" s="84">
        <v>92695</v>
      </c>
      <c r="D114" s="84">
        <v>6050</v>
      </c>
      <c r="E114" s="146" t="s">
        <v>36</v>
      </c>
      <c r="F114" s="86" t="s">
        <v>37</v>
      </c>
      <c r="G114" s="71"/>
      <c r="H114" s="15">
        <v>37256.07</v>
      </c>
      <c r="I114" s="15">
        <v>0</v>
      </c>
      <c r="J114" s="15">
        <v>37256.07</v>
      </c>
      <c r="K114" s="5"/>
    </row>
    <row r="115" spans="1:11" s="2" customFormat="1" ht="18.75" customHeight="1">
      <c r="A115" s="108"/>
      <c r="B115" s="74">
        <v>926</v>
      </c>
      <c r="C115" s="74">
        <v>92695</v>
      </c>
      <c r="D115" s="74">
        <v>4210</v>
      </c>
      <c r="E115" s="151"/>
      <c r="F115" s="73" t="s">
        <v>78</v>
      </c>
      <c r="G115" s="73"/>
      <c r="H115" s="34">
        <v>3000</v>
      </c>
      <c r="I115" s="34">
        <v>3000</v>
      </c>
      <c r="J115" s="34">
        <v>0</v>
      </c>
      <c r="K115" s="5"/>
    </row>
    <row r="116" spans="1:11" s="2" customFormat="1" ht="9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5"/>
    </row>
    <row r="117" spans="1:11" s="2" customFormat="1" ht="27" customHeight="1">
      <c r="A117" s="16">
        <v>24</v>
      </c>
      <c r="B117" s="16">
        <v>921</v>
      </c>
      <c r="C117" s="16">
        <v>92109</v>
      </c>
      <c r="D117" s="16">
        <v>4270</v>
      </c>
      <c r="E117" s="29" t="s">
        <v>23</v>
      </c>
      <c r="F117" s="26" t="s">
        <v>69</v>
      </c>
      <c r="G117" s="26"/>
      <c r="H117" s="27">
        <v>20275.67</v>
      </c>
      <c r="I117" s="15">
        <v>20275.67</v>
      </c>
      <c r="J117" s="27">
        <v>0</v>
      </c>
      <c r="K117" s="5"/>
    </row>
    <row r="118" spans="1:11" s="2" customFormat="1" ht="9" customHeight="1">
      <c r="A118" s="43"/>
      <c r="B118" s="43"/>
      <c r="C118" s="43"/>
      <c r="D118" s="43"/>
      <c r="E118" s="44"/>
      <c r="F118" s="45"/>
      <c r="G118" s="45"/>
      <c r="H118" s="46"/>
      <c r="I118" s="47"/>
      <c r="J118" s="46"/>
      <c r="K118" s="5"/>
    </row>
    <row r="119" spans="1:11" s="2" customFormat="1" ht="18.75" customHeight="1">
      <c r="A119" s="104">
        <v>25</v>
      </c>
      <c r="B119" s="57">
        <v>900</v>
      </c>
      <c r="C119" s="57">
        <v>90095</v>
      </c>
      <c r="D119" s="57">
        <v>4300</v>
      </c>
      <c r="E119" s="145" t="s">
        <v>35</v>
      </c>
      <c r="F119" s="25" t="s">
        <v>33</v>
      </c>
      <c r="G119" s="25"/>
      <c r="H119" s="27">
        <v>5600</v>
      </c>
      <c r="I119" s="15">
        <v>5600</v>
      </c>
      <c r="J119" s="27">
        <v>0</v>
      </c>
      <c r="K119" s="5"/>
    </row>
    <row r="120" spans="1:11" s="2" customFormat="1" ht="18.75" customHeight="1">
      <c r="A120" s="104"/>
      <c r="B120" s="70">
        <v>600</v>
      </c>
      <c r="C120" s="70">
        <v>60016</v>
      </c>
      <c r="D120" s="70">
        <v>4300</v>
      </c>
      <c r="E120" s="145"/>
      <c r="F120" s="71" t="s">
        <v>89</v>
      </c>
      <c r="G120" s="58"/>
      <c r="H120" s="27">
        <v>13000</v>
      </c>
      <c r="I120" s="15">
        <v>13000</v>
      </c>
      <c r="J120" s="27">
        <v>0</v>
      </c>
      <c r="K120" s="5"/>
    </row>
    <row r="121" spans="1:11" s="2" customFormat="1" ht="9" customHeigh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  <c r="K121" s="5"/>
    </row>
    <row r="122" spans="1:10" s="7" customFormat="1" ht="18.75" customHeight="1">
      <c r="A122" s="68">
        <v>26</v>
      </c>
      <c r="B122" s="68">
        <v>900</v>
      </c>
      <c r="C122" s="68">
        <v>90015</v>
      </c>
      <c r="D122" s="68">
        <v>6050</v>
      </c>
      <c r="E122" s="69" t="s">
        <v>65</v>
      </c>
      <c r="F122" s="33" t="s">
        <v>47</v>
      </c>
      <c r="G122" s="33"/>
      <c r="H122" s="34">
        <v>17421.33</v>
      </c>
      <c r="I122" s="34">
        <v>0</v>
      </c>
      <c r="J122" s="34">
        <v>17421.33</v>
      </c>
    </row>
    <row r="123" spans="1:10" s="7" customFormat="1" ht="9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</row>
    <row r="124" spans="1:10" s="7" customFormat="1" ht="21.75" customHeight="1">
      <c r="A124" s="108">
        <v>27</v>
      </c>
      <c r="B124" s="16">
        <v>600</v>
      </c>
      <c r="C124" s="16">
        <v>60016</v>
      </c>
      <c r="D124" s="16">
        <v>4300</v>
      </c>
      <c r="E124" s="146" t="s">
        <v>32</v>
      </c>
      <c r="F124" s="26" t="s">
        <v>70</v>
      </c>
      <c r="G124" s="26"/>
      <c r="H124" s="27">
        <v>2297.69</v>
      </c>
      <c r="I124" s="27">
        <v>2297.69</v>
      </c>
      <c r="J124" s="27">
        <v>0</v>
      </c>
    </row>
    <row r="125" spans="1:10" s="7" customFormat="1" ht="18.75" customHeight="1">
      <c r="A125" s="110"/>
      <c r="B125" s="13">
        <v>900</v>
      </c>
      <c r="C125" s="13">
        <v>90015</v>
      </c>
      <c r="D125" s="16">
        <v>6050</v>
      </c>
      <c r="E125" s="148"/>
      <c r="F125" s="25" t="s">
        <v>66</v>
      </c>
      <c r="G125" s="25"/>
      <c r="H125" s="15">
        <v>10000</v>
      </c>
      <c r="I125" s="15">
        <v>0</v>
      </c>
      <c r="J125" s="15">
        <v>10000</v>
      </c>
    </row>
    <row r="126" spans="1:10" s="7" customFormat="1" ht="6" customHeight="1">
      <c r="A126" s="138"/>
      <c r="B126" s="139"/>
      <c r="C126" s="139"/>
      <c r="D126" s="139"/>
      <c r="E126" s="139"/>
      <c r="F126" s="139"/>
      <c r="G126" s="139"/>
      <c r="H126" s="139"/>
      <c r="I126" s="139"/>
      <c r="J126" s="140"/>
    </row>
    <row r="127" spans="1:16" s="8" customFormat="1" ht="18.75" customHeight="1">
      <c r="A127" s="152" t="s">
        <v>1</v>
      </c>
      <c r="B127" s="153"/>
      <c r="C127" s="153"/>
      <c r="D127" s="153"/>
      <c r="E127" s="153"/>
      <c r="F127" s="154"/>
      <c r="G127" s="62" t="s">
        <v>86</v>
      </c>
      <c r="H127" s="48">
        <f>SUM(H125+H124+H122+H117+H114+H110+H108+H109+H112+H115+H119+H107+H105+H104+H103+H101+H100+H99+H98+H97+H86+H77+H74+H67+H64+H61+H58+H55+H52+H50+H48+H46+H44+H43+H42+H41+H40+H37+H35+H33+H32+H31+H29+H26+H24+H22+H20+H18+H16+H15+H17+H120+H82+H79+H75+H95+H94+H91+H53+H51+H47+H27)</f>
        <v>684953.85</v>
      </c>
      <c r="I127" s="48">
        <f>SUM(I125+I124+I122+I117+I114+I110+I108+I109+I112+I115+I119+I107+I105+I104+I103+I101+I100+I99+I98+I97+I86+I77+I74+I67+I64+I61+I58+I55+I52+I50+I48+I46+I44+I43+I42+I41+I40+I37+I35+I33+I32+I31+I29+I26+I24+I22+I20+I18+I16+I15+I17+I120+I82+I79+I75+I95+I94+I91+I53+I51+I47+I27)</f>
        <v>252584.88999999998</v>
      </c>
      <c r="J127" s="48">
        <f>SUM(J125+J124+J122+J117+J114+J110+J108+J109+J112+J115+J119+J107+J105+J104+J103+J101+J100+J99+J98+J97+J86+J77+J74+J67+J64+J61+J58+J55+J52+J50+J48+J46+J44+J43+J42+J41+J40+J37+J35+J33+J32+J31+J29+J26+J24+J22+J20+J18+J16+J15+J17+J120+J82+J79+J75+J95+J94+J91+J53+J51+J47+J27)</f>
        <v>432368.96</v>
      </c>
      <c r="P127" s="10"/>
    </row>
    <row r="128" spans="1:10" ht="18.75" customHeight="1">
      <c r="A128" s="155"/>
      <c r="B128" s="156"/>
      <c r="C128" s="156"/>
      <c r="D128" s="156"/>
      <c r="E128" s="156"/>
      <c r="F128" s="157"/>
      <c r="G128" s="63" t="s">
        <v>87</v>
      </c>
      <c r="H128" s="64">
        <f>SUM(H92+H89+H83+H80+H71+H65+H62+H59+H56)</f>
        <v>0</v>
      </c>
      <c r="I128" s="64">
        <f>SUM(I92+I89+I83+I80+I71+I65+I62+I59+I56)</f>
        <v>0</v>
      </c>
      <c r="J128" s="64">
        <f>SUM(J92+J89+J83+J80+J71+J65+J62+J59+J56)</f>
        <v>0</v>
      </c>
    </row>
    <row r="129" spans="1:10" ht="18.75" customHeight="1">
      <c r="A129" s="158"/>
      <c r="B129" s="159"/>
      <c r="C129" s="159"/>
      <c r="D129" s="159"/>
      <c r="E129" s="159"/>
      <c r="F129" s="160"/>
      <c r="G129" s="63" t="s">
        <v>88</v>
      </c>
      <c r="H129" s="64">
        <f>SUM(H127+H128)</f>
        <v>684953.85</v>
      </c>
      <c r="I129" s="64">
        <f>SUM(I127+I128)</f>
        <v>252584.88999999998</v>
      </c>
      <c r="J129" s="64">
        <f>SUM(J127+J128)</f>
        <v>432368.96</v>
      </c>
    </row>
    <row r="130" ht="14.25">
      <c r="H130" s="9"/>
    </row>
    <row r="131" spans="6:10" ht="15.75">
      <c r="F131" s="3"/>
      <c r="G131" s="3"/>
      <c r="H131" s="2"/>
      <c r="I131" s="6"/>
      <c r="J131" s="6"/>
    </row>
    <row r="132" spans="6:10" ht="3.75" customHeight="1">
      <c r="F132" s="3"/>
      <c r="G132" s="3"/>
      <c r="H132" s="2"/>
      <c r="I132" s="6"/>
      <c r="J132" s="6"/>
    </row>
    <row r="133" spans="6:10" ht="15.75">
      <c r="F133" s="3"/>
      <c r="G133" s="3"/>
      <c r="H133" s="2"/>
      <c r="I133" s="6"/>
      <c r="J133" s="6"/>
    </row>
    <row r="134" spans="8:10" ht="12.75">
      <c r="H134" s="2"/>
      <c r="I134" s="6"/>
      <c r="J134" s="6"/>
    </row>
  </sheetData>
  <sheetProtection/>
  <mergeCells count="116">
    <mergeCell ref="A55:A67"/>
    <mergeCell ref="E55:E67"/>
    <mergeCell ref="E70:E72"/>
    <mergeCell ref="A70:A72"/>
    <mergeCell ref="A127:F129"/>
    <mergeCell ref="A124:A125"/>
    <mergeCell ref="E124:E125"/>
    <mergeCell ref="A119:A120"/>
    <mergeCell ref="E119:E120"/>
    <mergeCell ref="A126:J126"/>
    <mergeCell ref="B43:B44"/>
    <mergeCell ref="E40:E44"/>
    <mergeCell ref="A50:A53"/>
    <mergeCell ref="E50:E53"/>
    <mergeCell ref="E114:E115"/>
    <mergeCell ref="F94:F95"/>
    <mergeCell ref="D91:D93"/>
    <mergeCell ref="B107:B108"/>
    <mergeCell ref="A54:J54"/>
    <mergeCell ref="E103:E105"/>
    <mergeCell ref="D61:D63"/>
    <mergeCell ref="D64:D66"/>
    <mergeCell ref="A106:J106"/>
    <mergeCell ref="A107:A110"/>
    <mergeCell ref="A114:A115"/>
    <mergeCell ref="A31:A33"/>
    <mergeCell ref="A49:J49"/>
    <mergeCell ref="A46:A48"/>
    <mergeCell ref="A38:J38"/>
    <mergeCell ref="A40:A44"/>
    <mergeCell ref="C99:C100"/>
    <mergeCell ref="A123:J123"/>
    <mergeCell ref="A121:J121"/>
    <mergeCell ref="A116:J116"/>
    <mergeCell ref="A113:J113"/>
    <mergeCell ref="A103:A105"/>
    <mergeCell ref="E107:E110"/>
    <mergeCell ref="A97:A101"/>
    <mergeCell ref="C82:C84"/>
    <mergeCell ref="A78:J78"/>
    <mergeCell ref="F107:F108"/>
    <mergeCell ref="C107:C108"/>
    <mergeCell ref="B99:B100"/>
    <mergeCell ref="A96:J96"/>
    <mergeCell ref="C97:C98"/>
    <mergeCell ref="B94:B95"/>
    <mergeCell ref="B97:B98"/>
    <mergeCell ref="E97:E101"/>
    <mergeCell ref="B50:B51"/>
    <mergeCell ref="C50:C51"/>
    <mergeCell ref="A26:A27"/>
    <mergeCell ref="E46:E48"/>
    <mergeCell ref="E31:E33"/>
    <mergeCell ref="A76:J76"/>
    <mergeCell ref="C74:C75"/>
    <mergeCell ref="A74:A75"/>
    <mergeCell ref="B74:B75"/>
    <mergeCell ref="E74:E75"/>
    <mergeCell ref="A30:J30"/>
    <mergeCell ref="A28:J28"/>
    <mergeCell ref="E15:E18"/>
    <mergeCell ref="C16:C17"/>
    <mergeCell ref="A34:J34"/>
    <mergeCell ref="C43:C44"/>
    <mergeCell ref="F43:F44"/>
    <mergeCell ref="A36:J36"/>
    <mergeCell ref="A23:J23"/>
    <mergeCell ref="E26:E27"/>
    <mergeCell ref="B8:B12"/>
    <mergeCell ref="A15:A18"/>
    <mergeCell ref="D8:D12"/>
    <mergeCell ref="A14:J14"/>
    <mergeCell ref="C8:C12"/>
    <mergeCell ref="B16:B17"/>
    <mergeCell ref="G8:G12"/>
    <mergeCell ref="D16:D17"/>
    <mergeCell ref="B58:B66"/>
    <mergeCell ref="F55:F57"/>
    <mergeCell ref="A6:J6"/>
    <mergeCell ref="A8:A12"/>
    <mergeCell ref="E8:E12"/>
    <mergeCell ref="F8:F12"/>
    <mergeCell ref="A25:J25"/>
    <mergeCell ref="H8:J9"/>
    <mergeCell ref="A21:J21"/>
    <mergeCell ref="I10:J11"/>
    <mergeCell ref="F88:F93"/>
    <mergeCell ref="C94:C95"/>
    <mergeCell ref="F97:F98"/>
    <mergeCell ref="C52:C53"/>
    <mergeCell ref="B52:B53"/>
    <mergeCell ref="B55:B57"/>
    <mergeCell ref="C55:C57"/>
    <mergeCell ref="D55:D57"/>
    <mergeCell ref="D58:D60"/>
    <mergeCell ref="C58:C66"/>
    <mergeCell ref="B82:B84"/>
    <mergeCell ref="A88:A95"/>
    <mergeCell ref="B88:B93"/>
    <mergeCell ref="C88:C93"/>
    <mergeCell ref="D88:D90"/>
    <mergeCell ref="E88:E95"/>
    <mergeCell ref="A87:J87"/>
    <mergeCell ref="A79:A84"/>
    <mergeCell ref="C79:C81"/>
    <mergeCell ref="D79:D81"/>
    <mergeCell ref="D82:D84"/>
    <mergeCell ref="F58:F66"/>
    <mergeCell ref="B70:B72"/>
    <mergeCell ref="C70:C72"/>
    <mergeCell ref="D70:D72"/>
    <mergeCell ref="F70:F72"/>
    <mergeCell ref="E79:E84"/>
    <mergeCell ref="F79:F81"/>
    <mergeCell ref="F82:F84"/>
    <mergeCell ref="B79:B81"/>
  </mergeCells>
  <printOptions/>
  <pageMargins left="0.1968503937007874" right="0.1968503937007874" top="0.1968503937007874" bottom="0.1968503937007874" header="0.5118110236220472" footer="0.31496062992125984"/>
  <pageSetup firstPageNumber="4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2020-09-23T10:30:04Z</cp:lastPrinted>
  <dcterms:created xsi:type="dcterms:W3CDTF">2009-10-15T10:17:39Z</dcterms:created>
  <dcterms:modified xsi:type="dcterms:W3CDTF">2020-09-23T10:30:08Z</dcterms:modified>
  <cp:category/>
  <cp:version/>
  <cp:contentType/>
  <cp:contentStatus/>
</cp:coreProperties>
</file>